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3793033b4f4823/MMT/PROJECTS/2106. BERTRAMS/4. BOQ^J SPECIFICATIONS AND TENDER DOCUMENTS/"/>
    </mc:Choice>
  </mc:AlternateContent>
  <xr:revisionPtr revIDLastSave="73" documentId="8_{248DBB80-10C8-4223-8058-2F60AEEEB7B0}" xr6:coauthVersionLast="47" xr6:coauthVersionMax="47" xr10:uidLastSave="{44867C8D-6898-4873-83F9-DC314720E311}"/>
  <bookViews>
    <workbookView xWindow="-107" yWindow="-107" windowWidth="20847" windowHeight="11208" tabRatio="982" firstSheet="4" activeTab="10" xr2:uid="{00000000-000D-0000-FFFF-FFFF00000000}"/>
  </bookViews>
  <sheets>
    <sheet name="COVER PAGE" sheetId="94" r:id="rId1"/>
    <sheet name="SITE RETICULATION" sheetId="72" r:id="rId2"/>
    <sheet name="ALARM &amp; PA SYSTEM" sheetId="74" r:id="rId3"/>
    <sheet name="LIGHTING &amp; POWER" sheetId="89" r:id="rId4"/>
    <sheet name="ICT REQUIREMENTS" sheetId="90" r:id="rId5"/>
    <sheet name="CCTV AND ACCESS CONTROL" sheetId="92" r:id="rId6"/>
    <sheet name="THERMAL IMAGING" sheetId="91" r:id="rId7"/>
    <sheet name="WALK THROUGH &amp; X-RAY MACHINE" sheetId="93" r:id="rId8"/>
    <sheet name="BULK ELECTRICAL CONNECTION" sheetId="95" r:id="rId9"/>
    <sheet name="ELECTRIC FENCE" sheetId="96" r:id="rId10"/>
    <sheet name="SUMMARY" sheetId="79" r:id="rId11"/>
  </sheets>
  <definedNames>
    <definedName name="_xlnm.Print_Area" localSheetId="0">'COVER PAGE'!$A$1:$F$22</definedName>
    <definedName name="_xlnm.Print_Area" localSheetId="1">'SITE RETICULATION'!$A$1:$F$343</definedName>
    <definedName name="_xlnm.Print_Area" localSheetId="10">SUMMARY!$A$1:$C$44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95" l="1"/>
  <c r="D74" i="89"/>
  <c r="D87" i="89" l="1"/>
  <c r="D40" i="89" l="1"/>
  <c r="F12" i="95" l="1"/>
  <c r="D77" i="92" l="1"/>
  <c r="D64" i="74" l="1"/>
  <c r="D52" i="74"/>
  <c r="D28" i="74"/>
  <c r="D26" i="74"/>
  <c r="D141" i="72" l="1"/>
  <c r="D139" i="72"/>
</calcChain>
</file>

<file path=xl/sharedStrings.xml><?xml version="1.0" encoding="utf-8"?>
<sst xmlns="http://schemas.openxmlformats.org/spreadsheetml/2006/main" count="1556" uniqueCount="908">
  <si>
    <t>m</t>
  </si>
  <si>
    <t>ITEM</t>
  </si>
  <si>
    <t>DESCRIPTION</t>
  </si>
  <si>
    <t>UNIT</t>
  </si>
  <si>
    <t>AMOUNT</t>
  </si>
  <si>
    <t>sum</t>
  </si>
  <si>
    <t>QTY</t>
  </si>
  <si>
    <t>R</t>
  </si>
  <si>
    <t>1.1.1</t>
  </si>
  <si>
    <t>1.1.2</t>
  </si>
  <si>
    <t>LV DISTRIBUTION CABLES</t>
  </si>
  <si>
    <t>1.11.1</t>
  </si>
  <si>
    <t>TESTING AND COMISSIONING</t>
  </si>
  <si>
    <t>Supply and installation of the following PVC</t>
  </si>
  <si>
    <t>insulated conductors with colours as specified, into</t>
  </si>
  <si>
    <t>trunking and conduit including terminations on both</t>
  </si>
  <si>
    <t>ends, to specification</t>
  </si>
  <si>
    <t>LIGHTING INSTALLATION</t>
  </si>
  <si>
    <t>TOTAL CARRIED FORWARD TO SUMMARY</t>
  </si>
  <si>
    <t>set</t>
  </si>
  <si>
    <t xml:space="preserve">                                                       GAZANKULU CLINIC </t>
  </si>
  <si>
    <t>no.</t>
  </si>
  <si>
    <t>BILL No. 1: SITE RETICULATION</t>
  </si>
  <si>
    <t xml:space="preserve"> </t>
  </si>
  <si>
    <t>m3</t>
  </si>
  <si>
    <t>1.7.1</t>
  </si>
  <si>
    <t>1.7.2</t>
  </si>
  <si>
    <t>1.8.1</t>
  </si>
  <si>
    <t>EARTHING AND LIGHTINING PROTECTION</t>
  </si>
  <si>
    <t>1.9.1</t>
  </si>
  <si>
    <t>1.10.1</t>
  </si>
  <si>
    <t>RJ45 Data points</t>
  </si>
  <si>
    <t>ELECTRICAL INSTALLATION BILL OF QUANTITIES</t>
  </si>
  <si>
    <t>1.3.1</t>
  </si>
  <si>
    <t>1.3.2</t>
  </si>
  <si>
    <t>CABLE TERMINATIONS</t>
  </si>
  <si>
    <t>MANHOLES AND CABLE SLEEVES</t>
  </si>
  <si>
    <t>1.1.3</t>
  </si>
  <si>
    <t>TRENCHING AND BACK FILLING</t>
  </si>
  <si>
    <t>1.5.1</t>
  </si>
  <si>
    <t>1.5.2</t>
  </si>
  <si>
    <t>1.5.3</t>
  </si>
  <si>
    <t>Excavating in Earth</t>
  </si>
  <si>
    <t>Excavating in Soft Rock</t>
  </si>
  <si>
    <t>Excavating in Hard Rock</t>
  </si>
  <si>
    <t>All prices below includes the excavation of trenches and holes,</t>
  </si>
  <si>
    <t xml:space="preserve">separating of stones and soil, rocks etc, levelling of trench </t>
  </si>
  <si>
    <t xml:space="preserve">beds, refill compacting  and reparation of all surfaces to the </t>
  </si>
  <si>
    <t>1.6.1</t>
  </si>
  <si>
    <t>CABLE MARKERS AND DANGER WARNING TAPE</t>
  </si>
  <si>
    <t>tape as specified</t>
  </si>
  <si>
    <t xml:space="preserve">Supply and installation of cable markers and danger warning </t>
  </si>
  <si>
    <t>1.6.2</t>
  </si>
  <si>
    <t>Low voltage concrete cable route markers</t>
  </si>
  <si>
    <t xml:space="preserve">Low voltage danger warning tape </t>
  </si>
  <si>
    <t>RATE</t>
  </si>
  <si>
    <t>1.3.3</t>
  </si>
  <si>
    <t>1.3.4</t>
  </si>
  <si>
    <t>1.6.3</t>
  </si>
  <si>
    <t>1.11.2</t>
  </si>
  <si>
    <t>2.1.1</t>
  </si>
  <si>
    <t>2.1.2</t>
  </si>
  <si>
    <t>2.1.3</t>
  </si>
  <si>
    <t>installed into ceiling voids, cast into concrete as specified</t>
  </si>
  <si>
    <t>complete with accessories.</t>
  </si>
  <si>
    <t>CONDUITS AND  ACCESSORIES</t>
  </si>
  <si>
    <t>20mm diameter PVC conduits complete with accessories</t>
  </si>
  <si>
    <t>25mm diameter PVC conduits complete with accessories</t>
  </si>
  <si>
    <t>SOCKET OUTLETS AND ISOLATORS</t>
  </si>
  <si>
    <t>Supply and install the following socket outlets and isolators</t>
  </si>
  <si>
    <t>as specified and as indicated on drawings.</t>
  </si>
  <si>
    <t xml:space="preserve">CONDUCTORS </t>
  </si>
  <si>
    <t>2,5mm²</t>
  </si>
  <si>
    <t>4mm²</t>
  </si>
  <si>
    <t>6mm²</t>
  </si>
  <si>
    <t>10mm²</t>
  </si>
  <si>
    <t>2,5mm² bare copper earth wire</t>
  </si>
  <si>
    <t>4mm² bare copper earth wire</t>
  </si>
  <si>
    <t xml:space="preserve">Supply and installation of the following light fittings, complete </t>
  </si>
  <si>
    <t>LIGHT SWITCHES</t>
  </si>
  <si>
    <t>Supply and install the following flush mounted light switches</t>
  </si>
  <si>
    <t>1 Lever, 1 Way Light Switch</t>
  </si>
  <si>
    <t>1 Lever, 2 Way Light Switch</t>
  </si>
  <si>
    <t>Photocell, 10A, 240V.</t>
  </si>
  <si>
    <t>DATA AND TELEPHONE</t>
  </si>
  <si>
    <t>Supply and installtion of data and telephone points on power</t>
  </si>
  <si>
    <t>drawings</t>
  </si>
  <si>
    <t>CARRIED FORWARD</t>
  </si>
  <si>
    <t>BROUGHT FORWARD</t>
  </si>
  <si>
    <t>6mm² bare copper earth wire</t>
  </si>
  <si>
    <t>1.1.4</t>
  </si>
  <si>
    <t>1.3.5</t>
  </si>
  <si>
    <t>1.3.6</t>
  </si>
  <si>
    <t>1.3.7</t>
  </si>
  <si>
    <t>1.3.8</t>
  </si>
  <si>
    <t>1.8.2</t>
  </si>
  <si>
    <t>2.0.1</t>
  </si>
  <si>
    <t>2.0.2</t>
  </si>
  <si>
    <t>2.0.3</t>
  </si>
  <si>
    <t>2.0.4</t>
  </si>
  <si>
    <t>2.0.5</t>
  </si>
  <si>
    <t>2.0.6</t>
  </si>
  <si>
    <t>specifications</t>
  </si>
  <si>
    <t>2.1.4</t>
  </si>
  <si>
    <t>2.1.5</t>
  </si>
  <si>
    <t>2.1.6</t>
  </si>
  <si>
    <t>32mm diameter PVC conduits complete with accessories</t>
  </si>
  <si>
    <t>3.0.1</t>
  </si>
  <si>
    <t>3.0.2</t>
  </si>
  <si>
    <t>3.0.3</t>
  </si>
  <si>
    <t>3.1.1</t>
  </si>
  <si>
    <t>3.1.2</t>
  </si>
  <si>
    <t>3.2.2</t>
  </si>
  <si>
    <t>3.3.2</t>
  </si>
  <si>
    <t>3.3.3</t>
  </si>
  <si>
    <t>3.2.1</t>
  </si>
  <si>
    <t>3.2.3</t>
  </si>
  <si>
    <t>3.4.1</t>
  </si>
  <si>
    <t xml:space="preserve">skirting or wall mounted as specified and as indicated on </t>
  </si>
  <si>
    <t>3.1.3</t>
  </si>
  <si>
    <t>3.1.4</t>
  </si>
  <si>
    <t>3.1.5</t>
  </si>
  <si>
    <t>3.1.6</t>
  </si>
  <si>
    <t xml:space="preserve">                                                  </t>
  </si>
  <si>
    <t>1.2.1</t>
  </si>
  <si>
    <t>1.2.2</t>
  </si>
  <si>
    <t>copies</t>
  </si>
  <si>
    <t>PUBLIC ADDRESS SYSTEM</t>
  </si>
  <si>
    <t>Supply, install, and commission a complete public address</t>
  </si>
  <si>
    <t>system as indicated on drawings and as per attached</t>
  </si>
  <si>
    <t>Bill no. 3: Lighting &amp; Power Installation</t>
  </si>
  <si>
    <t>BILL No. 3:LIGHTING AND POWER INSTALLATION</t>
  </si>
  <si>
    <t>3.4.2</t>
  </si>
  <si>
    <t>3.4.3</t>
  </si>
  <si>
    <t>Training of user personnel</t>
  </si>
  <si>
    <t xml:space="preserve">Operating and maintenace manuals </t>
  </si>
  <si>
    <t>UPS</t>
  </si>
  <si>
    <t>5A unswitched socket outlets for light fittings</t>
  </si>
  <si>
    <t>Public address system mixer amplifier with USB/SD inputs</t>
  </si>
  <si>
    <t xml:space="preserve">CD/DVD player with FM/AM turner 1U rack mountable for </t>
  </si>
  <si>
    <t>public address system</t>
  </si>
  <si>
    <t>Desktop microphone with flexible goose neck complete with</t>
  </si>
  <si>
    <t>cable and jack plug.</t>
  </si>
  <si>
    <t>Cable flex 0.5mm ripcord</t>
  </si>
  <si>
    <t>2.1.7</t>
  </si>
  <si>
    <t>Testing and commsioning of the public address system</t>
  </si>
  <si>
    <t>2.1.8</t>
  </si>
  <si>
    <t>2.1.9</t>
  </si>
  <si>
    <t>2.1.10</t>
  </si>
  <si>
    <t>2.1.11</t>
  </si>
  <si>
    <t>brackets etc.</t>
  </si>
  <si>
    <t>6U cabinet to house public address system componets</t>
  </si>
  <si>
    <t xml:space="preserve">230mm wide perforated galvanised steel cable tray complete with </t>
  </si>
  <si>
    <t xml:space="preserve">SUMMARY </t>
  </si>
  <si>
    <t>ELECTRICAL INSTALLATION</t>
  </si>
  <si>
    <t>DISTRIBUTION BOARDS</t>
  </si>
  <si>
    <t>4mm² bare copper earth wire (BCEW)</t>
  </si>
  <si>
    <t>1.2.3</t>
  </si>
  <si>
    <t>1.2.4</t>
  </si>
  <si>
    <t>1.2.5</t>
  </si>
  <si>
    <t>1.2.6</t>
  </si>
  <si>
    <t>1.2.7</t>
  </si>
  <si>
    <t>1.2.8</t>
  </si>
  <si>
    <t>1.5.4</t>
  </si>
  <si>
    <t>1.5.5</t>
  </si>
  <si>
    <t>1.5.7</t>
  </si>
  <si>
    <t>1.5.8</t>
  </si>
  <si>
    <t>1.5.6</t>
  </si>
  <si>
    <t>original finish (600mm deep x 300mm wide)</t>
  </si>
  <si>
    <t>1.8.3</t>
  </si>
  <si>
    <t>1500mm long, 16mm², A grade copper earth spikes</t>
  </si>
  <si>
    <t>1.8.4</t>
  </si>
  <si>
    <t>PERIMETER LIGHTING</t>
  </si>
  <si>
    <t>Supply maintenance and warranty for 12 months</t>
  </si>
  <si>
    <t>Bill no. 2: Alarm &amp; Public Address System</t>
  </si>
  <si>
    <t>BILL No. 1: SITE RETICULATION &amp; GENERAL INSTALLATIONS</t>
  </si>
  <si>
    <t>Bill no. 1: Site Reticulation &amp; General Installations</t>
  </si>
  <si>
    <t>BILL No. 2: ALARM AND PUBLIC ADDRESS SYSTEM INSTALLATION</t>
  </si>
  <si>
    <t>ALARM INSTALLATION</t>
  </si>
  <si>
    <t>Supply, install, and install a complete alarm intruder</t>
  </si>
  <si>
    <t>detection system as per drawings and specifications</t>
  </si>
  <si>
    <t>Supply and install alarm system key pads</t>
  </si>
  <si>
    <t>Supply and install Passive Infrared (PIR) alarm motion sensors</t>
  </si>
  <si>
    <t>Supply and install alarm system door contacts</t>
  </si>
  <si>
    <t>Supply and install alarm bell indoor</t>
  </si>
  <si>
    <t xml:space="preserve">system complete with wall mounting accessories, </t>
  </si>
  <si>
    <t>20mm PVC conduit complete with accessories</t>
  </si>
  <si>
    <t xml:space="preserve">Supply and install new PVC conduit chased in walls, </t>
  </si>
  <si>
    <t>3.4.4</t>
  </si>
  <si>
    <t>3.4.6</t>
  </si>
  <si>
    <t>3.4.5</t>
  </si>
  <si>
    <t>20A double pole isolator  in weather proof box for AC units</t>
  </si>
  <si>
    <t>3.5.1</t>
  </si>
  <si>
    <t>3.5.2</t>
  </si>
  <si>
    <t>Same as above with 1 hour emergency battery back-up system</t>
  </si>
  <si>
    <t>rack mountable. (200W, 220V)</t>
  </si>
  <si>
    <t>Supply and install an expandable 64 Zone Alarm control panel</t>
  </si>
  <si>
    <t>Supply and install 4 core communications cabling</t>
  </si>
  <si>
    <t>2.0.7</t>
  </si>
  <si>
    <t>Supply and install 2 core communications cabling</t>
  </si>
  <si>
    <t>complete with battery back up</t>
  </si>
  <si>
    <t>3.6.1</t>
  </si>
  <si>
    <t>3.6.2</t>
  </si>
  <si>
    <t>3.6.3</t>
  </si>
  <si>
    <t>3.6.5</t>
  </si>
  <si>
    <t>3.6.6</t>
  </si>
  <si>
    <t>3.6.8</t>
  </si>
  <si>
    <t>3.6.10</t>
  </si>
  <si>
    <t>3.6.11</t>
  </si>
  <si>
    <t>3.6.7</t>
  </si>
  <si>
    <t>Bill no. 4: ICT Installation</t>
  </si>
  <si>
    <t>Bill no. 5: CCTV &amp; Access Control System</t>
  </si>
  <si>
    <t>CCTV INSTALLATION</t>
  </si>
  <si>
    <t>4.0.1</t>
  </si>
  <si>
    <t>4.0.2</t>
  </si>
  <si>
    <t>Testing and commsioning of the CCTV system</t>
  </si>
  <si>
    <t>As built drawings for the CCTV system</t>
  </si>
  <si>
    <t>Supply and install proximity card readers</t>
  </si>
  <si>
    <t>Supply and install IR sensor no touch exit button</t>
  </si>
  <si>
    <t>Supply and install door controllers</t>
  </si>
  <si>
    <t xml:space="preserve">Testing and commissioning of the entire access control </t>
  </si>
  <si>
    <t>installation system</t>
  </si>
  <si>
    <t>Operating and maintenance manuals</t>
  </si>
  <si>
    <t xml:space="preserve">Produce as built drawings for the whole access control </t>
  </si>
  <si>
    <t>installation</t>
  </si>
  <si>
    <t>Supply and install UPS paralleling kit/panel to parallel the</t>
  </si>
  <si>
    <t>BILL No. 5:CCTV &amp; ACCESS CONTROL INSTALLATION</t>
  </si>
  <si>
    <t>5.0.1</t>
  </si>
  <si>
    <t>5.0.2</t>
  </si>
  <si>
    <t>5.0.3</t>
  </si>
  <si>
    <t>5.0.5</t>
  </si>
  <si>
    <t>5.0.6</t>
  </si>
  <si>
    <t>5.0.7</t>
  </si>
  <si>
    <t>5.0.8</t>
  </si>
  <si>
    <t>5.0.9</t>
  </si>
  <si>
    <t>5.0.10</t>
  </si>
  <si>
    <t>5.0.11</t>
  </si>
  <si>
    <t>5.0.12</t>
  </si>
  <si>
    <t>5.0.13</t>
  </si>
  <si>
    <t>5.0.15</t>
  </si>
  <si>
    <t>5.0.16</t>
  </si>
  <si>
    <t>5.0.17</t>
  </si>
  <si>
    <t>5.0.18</t>
  </si>
  <si>
    <t>5.0.19</t>
  </si>
  <si>
    <t>5.0</t>
  </si>
  <si>
    <t>5.0.4</t>
  </si>
  <si>
    <t>5.0.14</t>
  </si>
  <si>
    <t>5.0.20</t>
  </si>
  <si>
    <t>5.0.21</t>
  </si>
  <si>
    <t>5.0.22</t>
  </si>
  <si>
    <t>1.12.1</t>
  </si>
  <si>
    <t>1.11</t>
  </si>
  <si>
    <t>1.12</t>
  </si>
  <si>
    <t xml:space="preserve">Supply and Installation of distribution boards as per attached </t>
  </si>
  <si>
    <t xml:space="preserve">drawing and specifications with labels, legends, danger warning </t>
  </si>
  <si>
    <t>signs,and green locks with master keys.</t>
  </si>
  <si>
    <t>1.1</t>
  </si>
  <si>
    <t>1.1.5</t>
  </si>
  <si>
    <t>1.1.6</t>
  </si>
  <si>
    <t>1.2</t>
  </si>
  <si>
    <t xml:space="preserve">Supply and installation of 600/1000V PVC/SWA/PVC/PVC </t>
  </si>
  <si>
    <t>voids</t>
  </si>
  <si>
    <t xml:space="preserve">copper cables installed in ground, ducts, cable trays, and ceiling </t>
  </si>
  <si>
    <t>1.8.5</t>
  </si>
  <si>
    <t>to make installation complete</t>
  </si>
  <si>
    <t>Accessories such as ferrules, clamps, brackets, test boxes etc</t>
  </si>
  <si>
    <t>1.6</t>
  </si>
  <si>
    <t>1.7</t>
  </si>
  <si>
    <t>1.8</t>
  </si>
  <si>
    <t>1.9</t>
  </si>
  <si>
    <t>1.10</t>
  </si>
  <si>
    <t xml:space="preserve">Supply, delivery, installation and comissioning of the following </t>
  </si>
  <si>
    <t xml:space="preserve">external light fittings, complete with poles, luminaires, lamp and </t>
  </si>
  <si>
    <t xml:space="preserve">internal switchgear and control gear as per drawings and </t>
  </si>
  <si>
    <t xml:space="preserve">55W LED decorative post top light fitting complete with a </t>
  </si>
  <si>
    <t>3600mm long fibre glass pole complete with lamps, control gear,</t>
  </si>
  <si>
    <t>mounting accessories, drivers etc - Beka Zela or similar</t>
  </si>
  <si>
    <t xml:space="preserve">Supply operating &amp; maintenance manuals, test &amp; commissioning </t>
  </si>
  <si>
    <t>1.11.3</t>
  </si>
  <si>
    <t>1.11.4</t>
  </si>
  <si>
    <t xml:space="preserve">Testing and comissioning of the entire low voltage network and </t>
  </si>
  <si>
    <t xml:space="preserve">area lighting including the provision of  all test equipment required </t>
  </si>
  <si>
    <t>and issuing of a certificate of compliance for the installation.</t>
  </si>
  <si>
    <t>2.0</t>
  </si>
  <si>
    <t>2.1</t>
  </si>
  <si>
    <t xml:space="preserve">Ceiling mounted indoor 16W speakers to be fed from the PA </t>
  </si>
  <si>
    <t xml:space="preserve">Wall mounted indoor 16W speakers to be fed from the PA </t>
  </si>
  <si>
    <t>system complete with wall mounting accssories, brackets etc.</t>
  </si>
  <si>
    <t>3.0</t>
  </si>
  <si>
    <t>3.1</t>
  </si>
  <si>
    <t xml:space="preserve">complete with wall boxes as specified and indicated on </t>
  </si>
  <si>
    <t>Dual technology occupancy sensor, 10A, 240V, 50Hz.</t>
  </si>
  <si>
    <t>3.2.4</t>
  </si>
  <si>
    <t>mounting and suspending accessories, medium duty</t>
  </si>
  <si>
    <t>3.4</t>
  </si>
  <si>
    <t>3.3</t>
  </si>
  <si>
    <t>3.2</t>
  </si>
  <si>
    <t>POWER SKIRTING, TRUNKING CABLE TRAY &amp; WIRE MESH</t>
  </si>
  <si>
    <t>Supply and install the following wire ways complete with</t>
  </si>
  <si>
    <t>mounting accessories, tees, bends, end caps etc</t>
  </si>
  <si>
    <t>3.3.1</t>
  </si>
  <si>
    <t xml:space="preserve">P2000 trunking complete with mounting  and suspending </t>
  </si>
  <si>
    <t>accessories, tees, end caps, bends etc</t>
  </si>
  <si>
    <t>2 cover, three compartment, galvanised steel, powder coated</t>
  </si>
  <si>
    <t>3.3.4</t>
  </si>
  <si>
    <t>power skirting with mounting accessories, end caps, elbows,</t>
  </si>
  <si>
    <t>etc. Color: White</t>
  </si>
  <si>
    <t>power skirting</t>
  </si>
  <si>
    <t>Double, normal, switched socket outlet wall mounted</t>
  </si>
  <si>
    <t>Dedicated, red single switched socket outlet mounted on</t>
  </si>
  <si>
    <t xml:space="preserve">Combination switched socket with 1 normal 16A </t>
  </si>
  <si>
    <t>3.4.7</t>
  </si>
  <si>
    <t>3.4.8</t>
  </si>
  <si>
    <t>3.4.9</t>
  </si>
  <si>
    <t>3.4.10</t>
  </si>
  <si>
    <t>3.5</t>
  </si>
  <si>
    <t>3.6</t>
  </si>
  <si>
    <t>3.4.11</t>
  </si>
  <si>
    <t>3.4.12</t>
  </si>
  <si>
    <t>32A, 3P+N+E, Caravan Plug/ Industrial Socket Outlet</t>
  </si>
  <si>
    <t>2x35W Open channel fluorescent light fitting -TYPE A</t>
  </si>
  <si>
    <t>3.6.4</t>
  </si>
  <si>
    <t>22W LED decorative down light fitting- Beka Rondo by</t>
  </si>
  <si>
    <t>Beka or similar approved - TYPE B</t>
  </si>
  <si>
    <t>22W LED decorative, rectangular bulkhead light fitting- Beka</t>
  </si>
  <si>
    <t>Series 50 by Beka or similar approved - TYPE D</t>
  </si>
  <si>
    <t>Beka Dari or similar approved - TYPE I</t>
  </si>
  <si>
    <t>TYPE IE</t>
  </si>
  <si>
    <t xml:space="preserve">with lamps and electronic control gear, mounting accessories </t>
  </si>
  <si>
    <t>as specified and as indicated on attached drawings.</t>
  </si>
  <si>
    <t>SCANNING OF SERVICES</t>
  </si>
  <si>
    <t xml:space="preserve">Provide scanning for underground services on all the cable </t>
  </si>
  <si>
    <t>REMOVAL OF EXISTING INSTALLATION</t>
  </si>
  <si>
    <t>Allow for making safe, removal and carting off site existing</t>
  </si>
  <si>
    <t xml:space="preserve">electrical installation components and safe disposal of </t>
  </si>
  <si>
    <t>fluorescent lamp tubes.</t>
  </si>
  <si>
    <t>3.7</t>
  </si>
  <si>
    <t>3.8</t>
  </si>
  <si>
    <t>3.7.1</t>
  </si>
  <si>
    <t>3.8.1</t>
  </si>
  <si>
    <t>BILL No. 4: ICT INSTALLATION</t>
  </si>
  <si>
    <t>4.0</t>
  </si>
  <si>
    <t>ICT INSTALLATION</t>
  </si>
  <si>
    <t>3.0.4</t>
  </si>
  <si>
    <t>32mm diameter bosal conduits complete with accessories</t>
  </si>
  <si>
    <t>@ 0.9 power factor complete with a wrap around maintenance</t>
  </si>
  <si>
    <t xml:space="preserve">bypass (external bypass). The UPS must have an SNMP card </t>
  </si>
  <si>
    <t>and must be able to send the following alerts; common alarm,</t>
  </si>
  <si>
    <t xml:space="preserve">bypass active, Load on battery, and load on bypass. </t>
  </si>
  <si>
    <t xml:space="preserve">Note: UPS must be able to work in parallel. </t>
  </si>
  <si>
    <t>HID Lumidign Biometric Finger Print Reader</t>
  </si>
  <si>
    <t>Supply and install CAT 6 Cable</t>
  </si>
  <si>
    <t>Supply and install RJ45 Data points</t>
  </si>
  <si>
    <t xml:space="preserve">Supply and install access control software complete </t>
  </si>
  <si>
    <t>with desk top PC in server room</t>
  </si>
  <si>
    <t xml:space="preserve">Supply and install Mylar screened twisted pair cable </t>
  </si>
  <si>
    <t>for access control applications</t>
  </si>
  <si>
    <t xml:space="preserve">Supply and install 300kg magnetic door locks complete </t>
  </si>
  <si>
    <t>with mounting brackets</t>
  </si>
  <si>
    <t>Supply and install power supply units for the whole</t>
  </si>
  <si>
    <t xml:space="preserve">Supply, install, and install a complete CCTV installation </t>
  </si>
  <si>
    <t>as indicated on drawings and as per attached</t>
  </si>
  <si>
    <t>5.0.23</t>
  </si>
  <si>
    <t>5.0.24</t>
  </si>
  <si>
    <t>access control installation</t>
  </si>
  <si>
    <t>5.0.25</t>
  </si>
  <si>
    <t>Emergency Green Breakglass Unit/Call Point</t>
  </si>
  <si>
    <t>re-settable type</t>
  </si>
  <si>
    <t>results</t>
  </si>
  <si>
    <t>Provide as built drawings for the whole electrical installation</t>
  </si>
  <si>
    <t>to the engineer</t>
  </si>
  <si>
    <t>Testing and certification of the earthing and lighting protection</t>
  </si>
  <si>
    <t>issuing of an earthing certification by a qualified  person</t>
  </si>
  <si>
    <t xml:space="preserve">system  including all test equipment required as well as the  </t>
  </si>
  <si>
    <t>3.9</t>
  </si>
  <si>
    <t>INTERFACING WITH FIRE DETECTION INSTALLATION</t>
  </si>
  <si>
    <t>3.8.2</t>
  </si>
  <si>
    <t xml:space="preserve">Allow for interfacing of signals from the fire detection </t>
  </si>
  <si>
    <t xml:space="preserve">installation with contactors in distribution boards. Fire </t>
  </si>
  <si>
    <t>signal shall trip the contactors in DBs during a fire shutting</t>
  </si>
  <si>
    <t>down the whole HVAC system</t>
  </si>
  <si>
    <t>3.1.7</t>
  </si>
  <si>
    <t xml:space="preserve">230mm galvanised steel cable wire mesh basket complete </t>
  </si>
  <si>
    <t>with mounting, splicing and suspending accessories</t>
  </si>
  <si>
    <t>3.4.13</t>
  </si>
  <si>
    <t>20A double pole isolator in ceiling or wall mounted</t>
  </si>
  <si>
    <t>approved. Type P</t>
  </si>
  <si>
    <t>3.6.12</t>
  </si>
  <si>
    <t xml:space="preserve">230mm galvanised steel cable wire mesh basket </t>
  </si>
  <si>
    <t>complete with mounting, splicing and suspending</t>
  </si>
  <si>
    <t>accessories</t>
  </si>
  <si>
    <t>5.0.26</t>
  </si>
  <si>
    <t>25mm² bare copper earth wire (BCEW)</t>
  </si>
  <si>
    <t>1.2.9</t>
  </si>
  <si>
    <t>1.2.10</t>
  </si>
  <si>
    <t>10mm² bare copper earth wire (BCEW)</t>
  </si>
  <si>
    <t>6mm² bare copper earth wire (BCEW)</t>
  </si>
  <si>
    <t xml:space="preserve">16mm² x 4 core copper cable </t>
  </si>
  <si>
    <t xml:space="preserve">6mm² x 4 core copper cable </t>
  </si>
  <si>
    <t xml:space="preserve">4mm² x 4 core copper cable </t>
  </si>
  <si>
    <t>2,5mm² bare copper earth wire (BCEW)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</si>
  <si>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</si>
  <si>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</si>
  <si>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</si>
  <si>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</si>
  <si>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</si>
  <si>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</si>
  <si>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</si>
  <si>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</si>
  <si>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1.3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</si>
  <si>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</si>
  <si>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</si>
  <si>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</si>
  <si>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</si>
  <si>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</si>
  <si>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</si>
  <si>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</si>
  <si>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</si>
  <si>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</si>
  <si>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</si>
  <si>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800x800x600mm manholes with heavy duty cast iron cover</t>
  </si>
  <si>
    <t>1000x1000x600 mm manholes with heavy duty cast iron cover</t>
  </si>
  <si>
    <t>1.9.3</t>
  </si>
  <si>
    <t xml:space="preserve">GRID TIED SOLAR SYSTEM </t>
  </si>
  <si>
    <t>6.0</t>
  </si>
  <si>
    <t>THERMAL IMAGING INSTALLATION</t>
  </si>
  <si>
    <t xml:space="preserve">Supply, install, and install a complete thermal imaging  </t>
  </si>
  <si>
    <t xml:space="preserve">installation as indicated on drawings and as per </t>
  </si>
  <si>
    <t>attached specifications</t>
  </si>
  <si>
    <t xml:space="preserve">Thermal Imaging camera with 160x120 resolution </t>
  </si>
  <si>
    <t>(DS-2TP21B6AVF by Hikivision or similar approved)</t>
  </si>
  <si>
    <t>Cat5 Network cable</t>
  </si>
  <si>
    <t xml:space="preserve">4 Port, 100Mbps, PoE Switch </t>
  </si>
  <si>
    <t>6.0.1</t>
  </si>
  <si>
    <t>6.0.2</t>
  </si>
  <si>
    <t>6.0.3</t>
  </si>
  <si>
    <t>6.0.4</t>
  </si>
  <si>
    <t>16 channel  NVR (Network Video Recoder),</t>
  </si>
  <si>
    <t>with 2TB, 3,5 SATA recording space.</t>
  </si>
  <si>
    <t>24" full HD monitor (16:9), HDMI wall mounted</t>
  </si>
  <si>
    <t>6.0.5</t>
  </si>
  <si>
    <t>9U swing frame wall box</t>
  </si>
  <si>
    <t>1.2kVA UPS</t>
  </si>
  <si>
    <t>Testing and commsioning of the thermal imging system</t>
  </si>
  <si>
    <t>As built drawings for the thermal imaging system</t>
  </si>
  <si>
    <t>6.0.6</t>
  </si>
  <si>
    <t>6.0.7</t>
  </si>
  <si>
    <t>6.0.8</t>
  </si>
  <si>
    <t>6.0.9</t>
  </si>
  <si>
    <t>6.0.10</t>
  </si>
  <si>
    <t>6.0.11</t>
  </si>
  <si>
    <t>Bill no. 6: Thermal Imaging System</t>
  </si>
  <si>
    <t>BILL No. 6:THERMAL IMAGING INSTALLATION</t>
  </si>
  <si>
    <t>Bill no. 7: Walk Through Metal Detector &amp; X-Ray Machine</t>
  </si>
  <si>
    <t>BILL No. 7: WALK THROUGH METAL DETECTOR &amp; X-RAY MACHINE</t>
  </si>
  <si>
    <t>7.0</t>
  </si>
  <si>
    <t>WALK THROUGH METAL DETECTOR</t>
  </si>
  <si>
    <t xml:space="preserve">Supply, install, and commissioning of a complete </t>
  </si>
  <si>
    <t>walk through metal detector on positions indicated on</t>
  </si>
  <si>
    <t>drawings and as per attached specifications</t>
  </si>
  <si>
    <t>7.1</t>
  </si>
  <si>
    <t>X-RAY MACHINE</t>
  </si>
  <si>
    <t xml:space="preserve">x-ray machine for buggage screening on positions </t>
  </si>
  <si>
    <t>indicated on drawings and as per attached specifications</t>
  </si>
  <si>
    <t xml:space="preserve">Multizone walk through metal detector measuring </t>
  </si>
  <si>
    <t>880mm(W) x 2210mm(H) x 670mm(D), Supply 240V,</t>
  </si>
  <si>
    <t>7.0.1</t>
  </si>
  <si>
    <t>7.0.2</t>
  </si>
  <si>
    <t>Testing and commsioning of the walk through metal</t>
  </si>
  <si>
    <t>detector</t>
  </si>
  <si>
    <t>7.0.3</t>
  </si>
  <si>
    <t>7.0.4</t>
  </si>
  <si>
    <t>7.0.5</t>
  </si>
  <si>
    <t xml:space="preserve">As built drawings </t>
  </si>
  <si>
    <t>7.1.1</t>
  </si>
  <si>
    <t>Multi-energy X-Ray machine for baggage screening</t>
  </si>
  <si>
    <t xml:space="preserve">and security inspection, 1350mm(L) x 877mm(W) x </t>
  </si>
  <si>
    <t>1224mm(H); Supply-240V,50Hz; Penetration-35mm</t>
  </si>
  <si>
    <t>steel typical; Bi-directional scanning; Generator Voltage-</t>
  </si>
  <si>
    <t>140kV</t>
  </si>
  <si>
    <t>7.1.2</t>
  </si>
  <si>
    <t>7.1.3</t>
  </si>
  <si>
    <t>7.1.4</t>
  </si>
  <si>
    <t>7.1.5</t>
  </si>
  <si>
    <t>50Hz; Sensitivity - 500 grades; 24 hour battery back-up</t>
  </si>
  <si>
    <t>1.1.7</t>
  </si>
  <si>
    <t>1.1.8</t>
  </si>
  <si>
    <t>1.1.9</t>
  </si>
  <si>
    <t>3.0.5</t>
  </si>
  <si>
    <t>150x150x50mm draw box flush mounted</t>
  </si>
  <si>
    <t>5.0.27</t>
  </si>
  <si>
    <t xml:space="preserve">Supply, install, test and commission a vandal resistant </t>
  </si>
  <si>
    <t xml:space="preserve">and weather proof 2 way intercom system complete </t>
  </si>
  <si>
    <t>with wiring, mounting accessories to make installation</t>
  </si>
  <si>
    <t>complete.</t>
  </si>
  <si>
    <t>1.12.2</t>
  </si>
  <si>
    <t>RJ45 Telephone points</t>
  </si>
  <si>
    <t xml:space="preserve">system, testing, commissioning, manuals, as built drawings and </t>
  </si>
  <si>
    <t>3.0.6</t>
  </si>
  <si>
    <t>Electrical slab box (210x130x150mm) complete with cover</t>
  </si>
  <si>
    <t>ELECTRICAL BOQ</t>
  </si>
  <si>
    <t>110mmØ  KabelFlex HDPE sleeves.</t>
  </si>
  <si>
    <t>75mmØ  KabelFlex HDPE sleeves.</t>
  </si>
  <si>
    <t>50mmØ  KabelFlex HDPE sleeves.</t>
  </si>
  <si>
    <t>50mmØ  KabelFlex HDPE slow bend</t>
  </si>
  <si>
    <t>75mmØ  KabelFlex HDPE slow bend</t>
  </si>
  <si>
    <t>110mmØ  KabelFlex HDPE slow bend</t>
  </si>
  <si>
    <t>450x450mm Telkom DB (Flush mounted with lockable doors)</t>
  </si>
  <si>
    <t>1.1.10</t>
  </si>
  <si>
    <t>1.1.11</t>
  </si>
  <si>
    <t>1.1.12</t>
  </si>
  <si>
    <t>1.1.13</t>
  </si>
  <si>
    <t>1.1.14</t>
  </si>
  <si>
    <t>1.1.15</t>
  </si>
  <si>
    <t>150mm² bare copper earth wire (BCEW)</t>
  </si>
  <si>
    <t>copper cable terminations complete with  lugs and earthings as</t>
  </si>
  <si>
    <t>required and specified</t>
  </si>
  <si>
    <t>Supply and install cable sleeves and manholes as indicated</t>
  </si>
  <si>
    <t>on drawings</t>
  </si>
  <si>
    <t xml:space="preserve">Price shall include, PV solar modules, inverters, chargers, </t>
  </si>
  <si>
    <t>lithium ion batteries, battery cabinets, roof mounting structure,</t>
  </si>
  <si>
    <t xml:space="preserve">with lightning protection devices, export limitation system and </t>
  </si>
  <si>
    <t>high-quality solar PV cables, connectors, combiner boxes</t>
  </si>
  <si>
    <t>1.9.2</t>
  </si>
  <si>
    <t>all the required components to make the installation complete</t>
  </si>
  <si>
    <t>Operating and maintenace manuals (for two installations)</t>
  </si>
  <si>
    <t>2.0 MP (1080p) WDR  LightCatcher, 3.3-9mm f/1.3 P-iris lens, Integrated IR+ Junction box for the H4A HD Bullet</t>
  </si>
  <si>
    <r>
      <rPr>
        <sz val="11"/>
        <rFont val="Arial"/>
        <family val="2"/>
      </rPr>
      <t>specifications</t>
    </r>
    <r>
      <rPr>
        <i/>
        <sz val="11"/>
        <rFont val="Arial"/>
        <family val="2"/>
      </rPr>
      <t xml:space="preserve"> (Avigilon system or similar approved)</t>
    </r>
  </si>
  <si>
    <t>2.0 MP WDR, LightCatcher,  Day/Night, Outdoor Dome, 2.8mm f/1.2, IR + in-Ceiling Mount Adapter</t>
  </si>
  <si>
    <t>16.0 MP (1080p) WDR, LightCatcher, 16mm - 35mm f/2.8 lens,  Next-Generation Analytics + Camera Housing</t>
  </si>
  <si>
    <t>4.0 MP WDR, LightCatcher,  3.3-9mm f/1.3 P-iris lens, Integrated IR, Next-Generation Analytics + Junction box for the H4A HD Bullet + Junction box for the H4A HD Bullet</t>
  </si>
  <si>
    <t>8.0 MP, H5A Fisheye Dome Camera,</t>
  </si>
  <si>
    <t>LightCatcher, Day/Night, WDR, 1.41mm f/2.0,</t>
  </si>
  <si>
    <t>Next-Generation Analytics, Integrated IR</t>
  </si>
  <si>
    <t>3x 4 MP; WDR; LightCatcher; 2.8mm; Pendant mount adapter with Wall Arm</t>
  </si>
  <si>
    <t>3x 3 MP; WDR; LightCatcher; 2.8mm; Pendant mount adapter with Wall Arm</t>
  </si>
  <si>
    <t>AI NVR Value, 6TB, NA ; 1U Rack Mount; Linux Operating System with Analytics kit and Duel redundant PSU</t>
  </si>
  <si>
    <t>AI NVR Value, 12TB, NA ; 1U Rack Mount; Linux Operating System with Analytics kit and Duel redundant PSU</t>
  </si>
  <si>
    <t>ACC 7 Enterprise Edition camera license</t>
  </si>
  <si>
    <t>ACC7 Video Analytics channel</t>
  </si>
  <si>
    <t>Gallagher (Formerly Cardax)  Integration Module for a site. Enables bi-directional event and video integration</t>
  </si>
  <si>
    <t>Remote Monitoring Workstation; 2 monitors; NA</t>
  </si>
  <si>
    <t>5.0.28</t>
  </si>
  <si>
    <t>Door License</t>
  </si>
  <si>
    <t>VIDEO VIEWER SDK (Avigilon Integration)</t>
  </si>
  <si>
    <t>PHOTO ID &amp; ENCODING (Card Encoding License)</t>
  </si>
  <si>
    <t>COMMAND CENTRE 16 DOORS - VMS Integration License</t>
  </si>
  <si>
    <t>5.0.29</t>
  </si>
  <si>
    <t>5.0.30</t>
  </si>
  <si>
    <t>5.0.31</t>
  </si>
  <si>
    <t>ACCESS CONTROL INSTALLATION</t>
  </si>
  <si>
    <t>SOFTWARE &amp; LICENCING</t>
  </si>
  <si>
    <t>ELECTRICITY CONNECTION</t>
  </si>
  <si>
    <t>Profit and attendance on item 1.0.1 above</t>
  </si>
  <si>
    <t>%</t>
  </si>
  <si>
    <t>Temporary electrical connection</t>
  </si>
  <si>
    <t>Supply and Install (City Power) CP8 metering kiosk</t>
  </si>
  <si>
    <t>Allow for trip testing of above breaker at City Power</t>
  </si>
  <si>
    <t>Testing and comissioning of the entire low voltage network &amp;</t>
  </si>
  <si>
    <t xml:space="preserve">area lighting including the provision of  all test equipment </t>
  </si>
  <si>
    <t xml:space="preserve">required and issuing of a certificate of compliance for the </t>
  </si>
  <si>
    <t>installation.</t>
  </si>
  <si>
    <t>BILL No. 8: BULK ELECTRICAL CONNECTION</t>
  </si>
  <si>
    <t>8.0</t>
  </si>
  <si>
    <t>8.0.2</t>
  </si>
  <si>
    <t>8.0.3</t>
  </si>
  <si>
    <t>8.0.4</t>
  </si>
  <si>
    <t>8.0.5</t>
  </si>
  <si>
    <t>8.0.6</t>
  </si>
  <si>
    <t>8.0.1</t>
  </si>
  <si>
    <t>8.1</t>
  </si>
  <si>
    <t>8.1.1</t>
  </si>
  <si>
    <t>8.1.2</t>
  </si>
  <si>
    <t>Bill no. 8: Bulk Electrical Connection</t>
  </si>
  <si>
    <t>Wiring and cabling for all the cameras</t>
  </si>
  <si>
    <t>Lot</t>
  </si>
  <si>
    <t>5.0.32</t>
  </si>
  <si>
    <t>5.0.33</t>
  </si>
  <si>
    <t>5.0.34</t>
  </si>
  <si>
    <t>5.0.35</t>
  </si>
  <si>
    <t>5.0.36</t>
  </si>
  <si>
    <t>5.0.37</t>
  </si>
  <si>
    <t>CARD &amp; CREDENTIALS</t>
  </si>
  <si>
    <t>5.0.38</t>
  </si>
  <si>
    <t>5.0.39</t>
  </si>
  <si>
    <t>MOBILE CONNECT CREDENTIAL (Blue Tooth Credentials)</t>
  </si>
  <si>
    <t>MIFARE DESFIRE ISO CARD 2K EV2</t>
  </si>
  <si>
    <t>CABLING</t>
  </si>
  <si>
    <t>5.0.40</t>
  </si>
  <si>
    <t>5.0.41</t>
  </si>
  <si>
    <t>Twisted Pair cable - Stranded (14/0.2mm) - 21AWG, brown and green sheath to match standard HBus wire colours</t>
  </si>
  <si>
    <t>Power Conductors - Stranded (24/0.2mm) - 18AWG</t>
  </si>
  <si>
    <t>DIESEL GENERATOR</t>
  </si>
  <si>
    <t>Supply operating &amp; maintenance manuals, test &amp; comossinoing results</t>
  </si>
  <si>
    <t>and as built drawings for the generator set.</t>
  </si>
  <si>
    <t>Supply and Install full tank of diesel after commsioning</t>
  </si>
  <si>
    <t xml:space="preserve">Supply, delivery, installation, testing and comissioning of a </t>
  </si>
  <si>
    <t>diesel tank able to run generator set for 12 hours at full</t>
  </si>
  <si>
    <t xml:space="preserve"> load,and generator control panel. The  generator engine must </t>
  </si>
  <si>
    <t xml:space="preserve">be from a reputable supplier. The generator set shall be fitted </t>
  </si>
  <si>
    <t>with an electric pump to transfer fuel from the bulk tank</t>
  </si>
  <si>
    <t xml:space="preserve"> mounted next to generator set.</t>
  </si>
  <si>
    <t>8.2</t>
  </si>
  <si>
    <t>8.2.1</t>
  </si>
  <si>
    <t>8.2.2</t>
  </si>
  <si>
    <t xml:space="preserve">Supply and install a sound attenuated, weather proof, outdoor </t>
  </si>
  <si>
    <t xml:space="preserve">generator canopy to house the above mentined generator. </t>
  </si>
  <si>
    <t>Noise Rating of 70dB at 7m</t>
  </si>
  <si>
    <t>8.2.3</t>
  </si>
  <si>
    <t>8.2.4</t>
  </si>
  <si>
    <t>8.2.5</t>
  </si>
  <si>
    <t>8.2.6</t>
  </si>
  <si>
    <t>8.2.7</t>
  </si>
  <si>
    <t>8.2.8</t>
  </si>
  <si>
    <t>Supply and install a 900 litre bulk diesel tank</t>
  </si>
  <si>
    <t xml:space="preserve">Supply and install a concrete plinth for the generator as per </t>
  </si>
  <si>
    <t xml:space="preserve">manufactures recomendations on positions indicated on the </t>
  </si>
  <si>
    <t>Supply, delivery, installation, testing and comissioning of a</t>
  </si>
  <si>
    <t>canopy.</t>
  </si>
  <si>
    <t xml:space="preserve">mounted, with an 8 hour lithiumion battery back up system. </t>
  </si>
  <si>
    <t>Poles and mounting accessories</t>
  </si>
  <si>
    <t xml:space="preserve">300mm² x 4 core copper cable </t>
  </si>
  <si>
    <t xml:space="preserve">185mm² x 4 core copper cable </t>
  </si>
  <si>
    <t>95mm² bare copper earth wire (BCEW)</t>
  </si>
  <si>
    <t xml:space="preserve">35mm² x 4 core copper cable </t>
  </si>
  <si>
    <t>10mm² x 4 core copper cable</t>
  </si>
  <si>
    <t>Panic Buttons mounted to wall</t>
  </si>
  <si>
    <t>and glass lid in server room</t>
  </si>
  <si>
    <t>4.0.3</t>
  </si>
  <si>
    <t>Supply and install Cisco 800 Series Router range that runs</t>
  </si>
  <si>
    <t>3g/4g</t>
  </si>
  <si>
    <t>4.0.4</t>
  </si>
  <si>
    <t>Supply and install CPE in server room</t>
  </si>
  <si>
    <t>4.0.5</t>
  </si>
  <si>
    <t>Supply and install network port for UPS in server room</t>
  </si>
  <si>
    <t>4.0.6</t>
  </si>
  <si>
    <t>Supply and install a 48 port Cat 6 patch panel, rack mounted</t>
  </si>
  <si>
    <t>4.0.7</t>
  </si>
  <si>
    <t xml:space="preserve">Wireless Access Points ceiling mounted - Cisco </t>
  </si>
  <si>
    <t>4.0.8</t>
  </si>
  <si>
    <t>4.0.9</t>
  </si>
  <si>
    <t>4.0.10</t>
  </si>
  <si>
    <t>Supply and install 3m flyleads (CAT 6 Cable)</t>
  </si>
  <si>
    <t>4.0.11</t>
  </si>
  <si>
    <t>4.0.12</t>
  </si>
  <si>
    <t>Marking, testing and documentation of entire data network</t>
  </si>
  <si>
    <t>4.0.13</t>
  </si>
  <si>
    <t>Testing and Commissioning the Whole ICT installation</t>
  </si>
  <si>
    <t>4.1</t>
  </si>
  <si>
    <t>VOIP</t>
  </si>
  <si>
    <t>4.1.1</t>
  </si>
  <si>
    <t>4.2</t>
  </si>
  <si>
    <t>FIBRE CABLING</t>
  </si>
  <si>
    <t>4.2.1</t>
  </si>
  <si>
    <t>NEC DT700 Series ITL-6DE-IP (BK) TEL Handsets</t>
  </si>
  <si>
    <t>27U 800 Deep Cabinet plus 5-way 5m power extensions</t>
  </si>
  <si>
    <t>Patch Panel 12way LC c/w Brush &amp; Blank, FOM Kit &amp; Glands</t>
  </si>
  <si>
    <t>4.2.2</t>
  </si>
  <si>
    <t>4.2.3</t>
  </si>
  <si>
    <t>4.2.4</t>
  </si>
  <si>
    <t>4.2.5</t>
  </si>
  <si>
    <t>4.2.6</t>
  </si>
  <si>
    <t>4.2.7</t>
  </si>
  <si>
    <t>4.2.8</t>
  </si>
  <si>
    <t>Patch Leads LC-LC 3m Duplex Multi Mode</t>
  </si>
  <si>
    <t>Cable trunking 100x100</t>
  </si>
  <si>
    <t>Fibre Cable 4c Heavy Duty Duct 50/125μ Multi Mode</t>
  </si>
  <si>
    <t>50x50mm Collar</t>
  </si>
  <si>
    <t>RJ45-KJ.STD 25X50 PVC  MODULE</t>
  </si>
  <si>
    <t>4.2.9</t>
  </si>
  <si>
    <t>4.2.10</t>
  </si>
  <si>
    <t>4.2.11</t>
  </si>
  <si>
    <t>CAT6 KEYSTONE JACK</t>
  </si>
  <si>
    <t>CAT6 PATCH PANEL-24-PORT</t>
  </si>
  <si>
    <t>As-built drawings (3 x Hard copies &amp; 1 x CD)</t>
  </si>
  <si>
    <t>As-built drawings (3 x Hard copies &amp; 1 x CD &amp; 1x USB)</t>
  </si>
  <si>
    <t>Testing and Commissioning</t>
  </si>
  <si>
    <t>4.3</t>
  </si>
  <si>
    <t>RADIO LINK - RADWIN ANTENNA (Imax)</t>
  </si>
  <si>
    <t>4.3.1</t>
  </si>
  <si>
    <t>FTP Screen p.m Cat5e Shielded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</si>
  <si>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</si>
  <si>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</si>
  <si>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</si>
  <si>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</si>
  <si>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</si>
  <si>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</si>
  <si>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</si>
  <si>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</si>
  <si>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</si>
  <si>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</si>
  <si>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Wire Speed Lead Cat6 3m - Yellow</t>
  </si>
  <si>
    <t>Wire Speed Lead Cat6 1m - Yellow</t>
  </si>
  <si>
    <t>RJ 45 Connector Boots</t>
  </si>
  <si>
    <t>RJ 45 Connectors Unshielded</t>
  </si>
  <si>
    <t>3 Point Plug Red</t>
  </si>
  <si>
    <t>4 Way Multiplug</t>
  </si>
  <si>
    <t>1.5 mm Cabtyre Black (3 Core cable)</t>
  </si>
  <si>
    <t>Earth Spike 1.2m  M16</t>
  </si>
  <si>
    <t>Earth Clamp</t>
  </si>
  <si>
    <t>Lugs 6 x 8mm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</si>
  <si>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</si>
  <si>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</si>
  <si>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</si>
  <si>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</si>
  <si>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</si>
  <si>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</si>
  <si>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</si>
  <si>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</si>
  <si>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</si>
  <si>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</si>
  <si>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</si>
  <si>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</si>
  <si>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</si>
  <si>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Line Tap 30mm</t>
  </si>
  <si>
    <t>2000mm Long, 50mm Diameter Steel Pole</t>
  </si>
  <si>
    <t>Chemical Mortar</t>
  </si>
  <si>
    <t>Chemical Nozzle</t>
  </si>
  <si>
    <t>Chemical Studs M10 x 130mm Stainless Steel</t>
  </si>
  <si>
    <t>Cable Ties (T50L)</t>
  </si>
  <si>
    <t>Insulation Tape</t>
  </si>
  <si>
    <t>Butyl Tape</t>
  </si>
  <si>
    <t>Hilti Nails 6 x 40mm</t>
  </si>
  <si>
    <t>25mm conduit box 8 knock out</t>
  </si>
  <si>
    <t>Bosal Pipe - Steel - 25mm</t>
  </si>
  <si>
    <t xml:space="preserve">Bosal Pipe - Coupler - 25mm </t>
  </si>
  <si>
    <t xml:space="preserve">Bosal Pipe - 90Deg Bend - 25mm </t>
  </si>
  <si>
    <t>4.3.25</t>
  </si>
  <si>
    <t>4.3.26</t>
  </si>
  <si>
    <t>4.3.27</t>
  </si>
  <si>
    <t>4.3.28</t>
  </si>
  <si>
    <t>Radwin D+ PTP 750Mbps</t>
  </si>
  <si>
    <t>4.3.29</t>
  </si>
  <si>
    <t>1m UTP Cat5 Flylead</t>
  </si>
  <si>
    <t>30dBi Dual Pole Antenna</t>
  </si>
  <si>
    <t>48V DC PoE injector</t>
  </si>
  <si>
    <t>Ubiquiti LPU (Lightning Protection Unit)</t>
  </si>
  <si>
    <t>4.4</t>
  </si>
  <si>
    <t>COMPLETION</t>
  </si>
  <si>
    <t>4.4.1</t>
  </si>
  <si>
    <t>Training of personnel</t>
  </si>
  <si>
    <t>4.4.2</t>
  </si>
  <si>
    <t>4.4.3</t>
  </si>
  <si>
    <t xml:space="preserve">5 Years (60 Months) On site support, Maintenance service </t>
  </si>
  <si>
    <t>and Warranty / Guarantee</t>
  </si>
  <si>
    <t>4.4.4</t>
  </si>
  <si>
    <t>TOTAL CARRIED TO TENDER SUMMARY (EX VAT)</t>
  </si>
  <si>
    <t>DB-B (Floor mounted, lockable doors)</t>
  </si>
  <si>
    <t>500mm long Aluminum Air termination Rod Ø16mm</t>
  </si>
  <si>
    <t>Ø8mm Diameter Aluminum Roof and Down Conductor</t>
  </si>
  <si>
    <t>1.8.6</t>
  </si>
  <si>
    <t>50mm² KWENA cable bare ground conductor</t>
  </si>
  <si>
    <t>55W LED batten - By Lascon or similar approved</t>
  </si>
  <si>
    <t xml:space="preserve"> - TYPE HO</t>
  </si>
  <si>
    <t>9.0</t>
  </si>
  <si>
    <t>ELECTRIC FENCE</t>
  </si>
  <si>
    <t>BILL No. 9: ELECTRIC FENCE</t>
  </si>
  <si>
    <t>electric fence</t>
  </si>
  <si>
    <t>Bill no. 9: Electric Fence</t>
  </si>
  <si>
    <t>BETRAMS MULTI-PURPOSE CENTRE</t>
  </si>
  <si>
    <t>DB-SH1,2,3,4 (Flush mounted, lockable doors)</t>
  </si>
  <si>
    <t>DB-G (Floor mounted, lockable doors)</t>
  </si>
  <si>
    <t>DB-G1-HVAC (Flush mounted, lockable doors)</t>
  </si>
  <si>
    <t>DB-BAK-HVAC (Flush mounted, lockable doors)</t>
  </si>
  <si>
    <t>DB-F1 (Flush mounted, lockable doors)</t>
  </si>
  <si>
    <t>DB-F1-HVAC (Flush mounted, lockable doors)</t>
  </si>
  <si>
    <t>1.1.16</t>
  </si>
  <si>
    <t>DB-S1 (Flush mounted, lockable doors)</t>
  </si>
  <si>
    <t>DB-S1-HVAC (Flush mounted, lockable doors)</t>
  </si>
  <si>
    <t>1.1.17</t>
  </si>
  <si>
    <t>1.1.18</t>
  </si>
  <si>
    <t>3.3.5</t>
  </si>
  <si>
    <t xml:space="preserve">500mm wide cable ladder complete with </t>
  </si>
  <si>
    <r>
      <t>Supply and install a</t>
    </r>
    <r>
      <rPr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80kWp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hybrid solar system, roof top </t>
    </r>
  </si>
  <si>
    <t>Supply and install 30kVA UPS with 30 minutes battery back up</t>
  </si>
  <si>
    <t>2x(2 x 30kVA UPS) above.</t>
  </si>
  <si>
    <r>
      <t xml:space="preserve">for the </t>
    </r>
    <r>
      <rPr>
        <b/>
        <sz val="11"/>
        <rFont val="Arial"/>
        <family val="2"/>
      </rPr>
      <t>Multi-Purpose Centre</t>
    </r>
  </si>
  <si>
    <t>mounting accessories, drivers etc - Beka Brite or similar</t>
  </si>
  <si>
    <t>30W LED bollard light fitting complete with lamps, control gear,</t>
  </si>
  <si>
    <t>1.9.4</t>
  </si>
  <si>
    <t>100W LED Highbay - Type HB</t>
  </si>
  <si>
    <t>approved. Type BO</t>
  </si>
  <si>
    <t>3.6.9</t>
  </si>
  <si>
    <t>15W LED dowlinght, surface mounted - Lightnet DLH 7/8/</t>
  </si>
  <si>
    <t>15W or similar approved - TYPE DL</t>
  </si>
  <si>
    <t>by Lightnet or similar approved - TYPE STR</t>
  </si>
  <si>
    <t xml:space="preserve">14,4W/m LED strip light fitting , 4000k - Flex Strip, CR180 </t>
  </si>
  <si>
    <t xml:space="preserve">40W LED Linear light fiting, 1124mm(L), 50mm(W), </t>
  </si>
  <si>
    <t>83mm(D) Lascon H Pro or similar approved- Type HPRO</t>
  </si>
  <si>
    <t xml:space="preserve">20W LED Linear light fiting, 2000mm(L), 50mm(W), </t>
  </si>
  <si>
    <t xml:space="preserve">83mm(D), IP67, Opal Cover, Lascon P Pro70 or </t>
  </si>
  <si>
    <t>similar approved- Type L</t>
  </si>
  <si>
    <t xml:space="preserve">25W LED pendant, Ø800mm, 4000k, c/w driver, </t>
  </si>
  <si>
    <t xml:space="preserve">suspending gear vista by Regent or similar approved - </t>
  </si>
  <si>
    <t>Type PE1</t>
  </si>
  <si>
    <t>3.6.13</t>
  </si>
  <si>
    <t>3.6.14</t>
  </si>
  <si>
    <t>Type PE2</t>
  </si>
  <si>
    <t>Type PE3</t>
  </si>
  <si>
    <t xml:space="preserve">38W LED pendant, Ø1200mm, 4000k, c/w driver, </t>
  </si>
  <si>
    <t xml:space="preserve">48W LED pendant, Ø1500mm, 4000k, c/w driver, </t>
  </si>
  <si>
    <t xml:space="preserve">2,5mm² x 4 core copper cable </t>
  </si>
  <si>
    <t xml:space="preserve">10mm² x 3 core copper cable </t>
  </si>
  <si>
    <t>routes and allow for exposing by hand such services and</t>
  </si>
  <si>
    <t>producing a report</t>
  </si>
  <si>
    <t>3.6.15</t>
  </si>
  <si>
    <t xml:space="preserve">22W LED decorative down light fitting with 1 hour battery </t>
  </si>
  <si>
    <t xml:space="preserve">battery back-up - Beka Rondo byBeka or similar approved - </t>
  </si>
  <si>
    <t>TYPE BE</t>
  </si>
  <si>
    <t>3.6.16</t>
  </si>
  <si>
    <t>32W LED surface mounted panel light fitting, 600x600mm</t>
  </si>
  <si>
    <t>32W LED reccessed panel light fitting, 600x600mm</t>
  </si>
  <si>
    <t>Beka Dari or similar approved - TYPE I1</t>
  </si>
  <si>
    <t>Decorative ceiling light fitting, 2xE27- TYPE G</t>
  </si>
  <si>
    <t>complete with 2x15W LED lamps</t>
  </si>
  <si>
    <t>3.6.17</t>
  </si>
  <si>
    <t>Decorative bathroom light fitting, 1xE27- TYPE H</t>
  </si>
  <si>
    <t>complete with 1x9W LED lamps</t>
  </si>
  <si>
    <t>3.6.18</t>
  </si>
  <si>
    <t>outlet + 1 Euro 3 pin socket outlets wall/power skirting</t>
  </si>
  <si>
    <t>60A double pole isolator for geysers</t>
  </si>
  <si>
    <t>60A triple pole isolators</t>
  </si>
  <si>
    <t>100A triple pole isolator</t>
  </si>
  <si>
    <t>60A double pole cooker isolator c/w neon indicator</t>
  </si>
  <si>
    <t>3.4.14</t>
  </si>
  <si>
    <t>2x Data, 2xTelephone</t>
  </si>
  <si>
    <t>Floor Boxes with 2x Dedicated SSO, 2x Normal SSO</t>
  </si>
  <si>
    <t>60A double pole isolator  in weather proof box for AC units</t>
  </si>
  <si>
    <t>Supply and install a free standing 48U server rack with fan</t>
  </si>
  <si>
    <t xml:space="preserve">New Bulk electrical connection fees for a 1000kVA, 400V </t>
  </si>
  <si>
    <t>Supply and install a 1600A, 400V, 20kA, 3 Pole Circuit Breaker</t>
  </si>
  <si>
    <t xml:space="preserve">240kVA standby diesel generator set, complete with an on board </t>
  </si>
  <si>
    <t>240kVA automatic change over switch inside generator</t>
  </si>
  <si>
    <t>Supply and install CISCO switch Catalyst 9200-48P full PoE</t>
  </si>
  <si>
    <t>Supply and install CISCO switch Catalyst 9200-24P full PoE</t>
  </si>
  <si>
    <t>4.0.14</t>
  </si>
  <si>
    <t>1U Blank Panel</t>
  </si>
  <si>
    <t>1U Brush Panel</t>
  </si>
  <si>
    <t>4.0.15</t>
  </si>
  <si>
    <t>1.1.19</t>
  </si>
  <si>
    <t>DB-FIRE PUMPS (Surface  mounted, lockable doors)</t>
  </si>
  <si>
    <t>1.1.20</t>
  </si>
  <si>
    <t>DB-LIFT (Flush mounted, lockable doors)</t>
  </si>
  <si>
    <t>DB-G-HVAC (Surface mounted, lockable doors)</t>
  </si>
  <si>
    <t>DB-G1 (Flush mounted, lockable doors)</t>
  </si>
  <si>
    <t>DB-BAK (Surface mounted, lockable doors)</t>
  </si>
  <si>
    <t>DB-C (Flush mounted, lockable doors)</t>
  </si>
  <si>
    <t>DB-F (Floor mounted, lockable doors)</t>
  </si>
  <si>
    <t>DB-F-HVAC (Surface mounted, lockable doors)</t>
  </si>
  <si>
    <t>DB-S (Floor mounted, lockable doors)</t>
  </si>
  <si>
    <t>DB-S-HVAC (Surface mounted, lockable doors)</t>
  </si>
  <si>
    <t>9.1</t>
  </si>
  <si>
    <t>Fence Pole - 8Line Square Tube</t>
  </si>
  <si>
    <t>9.2</t>
  </si>
  <si>
    <t>Energizer -Merlin M28S</t>
  </si>
  <si>
    <t>9.3</t>
  </si>
  <si>
    <t>Double Pole Lightening Protection System</t>
  </si>
  <si>
    <t>9.4</t>
  </si>
  <si>
    <t>Sliding Gate Contact</t>
  </si>
  <si>
    <t>9.5</t>
  </si>
  <si>
    <t>Screw 12x40 Hex Tex/100</t>
  </si>
  <si>
    <t>9.6</t>
  </si>
  <si>
    <t>Danger Warning Sign</t>
  </si>
  <si>
    <t>9.7</t>
  </si>
  <si>
    <t>Wire-stainless 1.2mm</t>
  </si>
  <si>
    <t>9.8</t>
  </si>
  <si>
    <t>Ferrules-6mm (100 pack)</t>
  </si>
  <si>
    <t>9.9</t>
  </si>
  <si>
    <t>Spring Hook Stainless Large tail/50</t>
  </si>
  <si>
    <t>9.10</t>
  </si>
  <si>
    <t>Tensioner Compression Spring Hybrid 1 Silver</t>
  </si>
  <si>
    <t>9.11</t>
  </si>
  <si>
    <t>Stay Sleeve-750mm Black</t>
  </si>
  <si>
    <t>9.12</t>
  </si>
  <si>
    <t>Stay -750mm with Lug</t>
  </si>
  <si>
    <t>9.13</t>
  </si>
  <si>
    <t>Stay Lug - 6x35mm</t>
  </si>
  <si>
    <t>9.14</t>
  </si>
  <si>
    <t>W Screw - M6 Hex Nuts</t>
  </si>
  <si>
    <t>9.15</t>
  </si>
  <si>
    <t>W Screw - M6*30 M/S Bolt</t>
  </si>
  <si>
    <t>9.16</t>
  </si>
  <si>
    <t>HT Cable -3 core 100m black</t>
  </si>
  <si>
    <t>9.17</t>
  </si>
  <si>
    <t>Enclosure for Energizer</t>
  </si>
  <si>
    <t>9.18</t>
  </si>
  <si>
    <t>Keypad - Merlin 2 zone</t>
  </si>
  <si>
    <t>9.19</t>
  </si>
  <si>
    <t>Sherlo Tx 11 Button code</t>
  </si>
  <si>
    <t>9.20</t>
  </si>
  <si>
    <t>Sherlo Rx 1 chl Button code</t>
  </si>
  <si>
    <t>9.21</t>
  </si>
  <si>
    <t>Securi-Prod Compact Siren</t>
  </si>
  <si>
    <t>9.22</t>
  </si>
  <si>
    <t>Electric Fence High Volt Timed Light</t>
  </si>
  <si>
    <t>9.23</t>
  </si>
  <si>
    <t>Earth Spike 1200mm long</t>
  </si>
  <si>
    <t>9.24</t>
  </si>
  <si>
    <t>Conduit PVC 1 way Box</t>
  </si>
  <si>
    <t>9.25</t>
  </si>
  <si>
    <t>Conduit PVC 20mm - SABS approved</t>
  </si>
  <si>
    <t>9.26</t>
  </si>
  <si>
    <t>Conduit PVC - 20mm coupling</t>
  </si>
  <si>
    <t>3.6.19</t>
  </si>
  <si>
    <t xml:space="preserve">11W LED downlight fitting, tiltable - Lascon Futura 3 or </t>
  </si>
  <si>
    <t>similar approved - Type T</t>
  </si>
  <si>
    <t>Rate Only</t>
  </si>
  <si>
    <t>__%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</si>
</sst>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R&quot;\ #,##0.00"/>
    <numFmt numFmtId="166" formatCode="_-* #,##0_-;\-* #,##0_-;_-* \-??_-;_-@_-"/>
    <numFmt numFmtId="167" formatCode="0.0"/>
    <numFmt numFmtId="168" formatCode="_(&quot;$&quot;* #,##0.00_);_(&quot;$&quot;* \(#,##0.00\);_(&quot;$&quot;* &quot;-&quot;??_);_(@_)"/>
    <numFmt numFmtId="169" formatCode="_-&quot;R&quot;\ * #,##0.00_-;\-&quot;R&quot;\ * #,##0.00_-;_-&quot;R&quot;\ * &quot;-&quot;??_-;_-@_-"/>
    <numFmt numFmtId="170" formatCode="&quot;$&quot;#,##0\ ;\(&quot;$&quot;#,##0\)"/>
    <numFmt numFmtId="171" formatCode="[$R-1C09]\ #,##0.00"/>
  </numFmts>
  <fonts count="18">
    <font>
      <sz val="10"/>
      <name val="Arial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CG Times"/>
      <family val="1"/>
    </font>
    <font>
      <sz val="10"/>
      <name val="CG Times"/>
    </font>
    <font>
      <sz val="16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3" fillId="0" borderId="0"/>
    <xf numFmtId="0" fontId="1" fillId="0" borderId="16" applyNumberFormat="0" applyFont="0" applyFill="0" applyAlignment="0" applyProtection="0"/>
  </cellStyleXfs>
  <cellXfs count="401">
    <xf numFmtId="0" fontId="0" fillId="0" borderId="0" xfId="0"/>
    <xf numFmtId="2" fontId="5" fillId="0" borderId="0" xfId="0" applyNumberFormat="1" applyFont="1"/>
    <xf numFmtId="0" fontId="5" fillId="0" borderId="0" xfId="0" applyFont="1"/>
    <xf numFmtId="0" fontId="6" fillId="0" borderId="0" xfId="0" applyFont="1" applyAlignment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43" fontId="6" fillId="0" borderId="2" xfId="1" applyFont="1" applyBorder="1" applyAlignment="1">
      <alignment horizontal="right"/>
    </xf>
    <xf numFmtId="4" fontId="6" fillId="0" borderId="2" xfId="2" applyNumberFormat="1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165" fontId="5" fillId="0" borderId="2" xfId="2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justify" wrapText="1"/>
    </xf>
    <xf numFmtId="43" fontId="7" fillId="0" borderId="2" xfId="1" applyFont="1" applyFill="1" applyBorder="1" applyAlignment="1">
      <alignment horizontal="right"/>
    </xf>
    <xf numFmtId="4" fontId="7" fillId="0" borderId="2" xfId="2" applyNumberFormat="1" applyFont="1" applyFill="1" applyBorder="1"/>
    <xf numFmtId="0" fontId="5" fillId="0" borderId="2" xfId="0" applyFont="1" applyBorder="1"/>
    <xf numFmtId="165" fontId="7" fillId="0" borderId="2" xfId="2" applyNumberFormat="1" applyFont="1" applyFill="1" applyBorder="1"/>
    <xf numFmtId="4" fontId="5" fillId="0" borderId="2" xfId="2" applyNumberFormat="1" applyFont="1" applyFill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quotePrefix="1" applyNumberFormat="1" applyFont="1" applyBorder="1" applyAlignment="1">
      <alignment horizontal="right"/>
    </xf>
    <xf numFmtId="0" fontId="5" fillId="0" borderId="0" xfId="3" applyFont="1" applyFill="1" applyBorder="1" applyAlignment="1">
      <alignment horizontal="center"/>
    </xf>
    <xf numFmtId="167" fontId="5" fillId="0" borderId="9" xfId="3" applyNumberFormat="1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2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43" fontId="5" fillId="0" borderId="7" xfId="1" applyFont="1" applyFill="1" applyBorder="1" applyAlignment="1">
      <alignment horizontal="right"/>
    </xf>
    <xf numFmtId="164" fontId="6" fillId="0" borderId="0" xfId="1" applyNumberFormat="1" applyFont="1" applyBorder="1" applyAlignment="1">
      <alignment vertical="top"/>
    </xf>
    <xf numFmtId="0" fontId="5" fillId="0" borderId="0" xfId="0" applyFont="1" applyBorder="1"/>
    <xf numFmtId="165" fontId="5" fillId="0" borderId="0" xfId="2" applyNumberFormat="1" applyFont="1" applyFill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43" fontId="6" fillId="0" borderId="2" xfId="1" applyFont="1" applyBorder="1" applyAlignment="1">
      <alignment horizontal="center" vertical="top"/>
    </xf>
    <xf numFmtId="4" fontId="6" fillId="0" borderId="11" xfId="2" applyNumberFormat="1" applyFont="1" applyBorder="1" applyAlignment="1">
      <alignment horizontal="center" vertical="top"/>
    </xf>
    <xf numFmtId="43" fontId="6" fillId="0" borderId="2" xfId="1" applyFont="1" applyBorder="1" applyAlignment="1">
      <alignment horizontal="right" vertical="top"/>
    </xf>
    <xf numFmtId="4" fontId="6" fillId="0" borderId="2" xfId="2" applyNumberFormat="1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43" fontId="5" fillId="0" borderId="2" xfId="1" applyFont="1" applyFill="1" applyBorder="1" applyAlignment="1">
      <alignment horizontal="right" vertical="top"/>
    </xf>
    <xf numFmtId="165" fontId="5" fillId="0" borderId="2" xfId="2" applyNumberFormat="1" applyFont="1" applyFill="1" applyBorder="1" applyAlignment="1">
      <alignment vertical="top"/>
    </xf>
    <xf numFmtId="2" fontId="5" fillId="0" borderId="1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4" fontId="7" fillId="0" borderId="2" xfId="2" applyNumberFormat="1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9" xfId="3" applyFont="1" applyFill="1" applyBorder="1" applyAlignment="1">
      <alignment horizontal="center" vertical="top"/>
    </xf>
    <xf numFmtId="4" fontId="5" fillId="0" borderId="2" xfId="2" applyNumberFormat="1" applyFont="1" applyFill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3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top"/>
    </xf>
    <xf numFmtId="167" fontId="5" fillId="0" borderId="9" xfId="3" applyNumberFormat="1" applyFont="1" applyFill="1" applyBorder="1" applyAlignment="1">
      <alignment horizontal="center" vertical="top"/>
    </xf>
    <xf numFmtId="167" fontId="6" fillId="0" borderId="9" xfId="3" applyNumberFormat="1" applyFont="1" applyFill="1" applyBorder="1" applyAlignment="1">
      <alignment horizontal="center" vertical="top"/>
    </xf>
    <xf numFmtId="2" fontId="6" fillId="0" borderId="2" xfId="3" applyNumberFormat="1" applyFont="1" applyFill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165" fontId="5" fillId="0" borderId="12" xfId="1" applyNumberFormat="1" applyFont="1" applyBorder="1" applyAlignment="1">
      <alignment horizontal="center" vertical="top"/>
    </xf>
    <xf numFmtId="43" fontId="5" fillId="0" borderId="0" xfId="1" applyFont="1" applyFill="1" applyBorder="1" applyAlignment="1">
      <alignment horizontal="right" vertical="top"/>
    </xf>
    <xf numFmtId="2" fontId="5" fillId="0" borderId="2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2" fontId="6" fillId="0" borderId="0" xfId="0" applyNumberFormat="1" applyFont="1" applyBorder="1" applyAlignment="1">
      <alignment horizontal="center" vertical="top"/>
    </xf>
    <xf numFmtId="165" fontId="5" fillId="0" borderId="0" xfId="2" applyNumberFormat="1" applyFont="1" applyFill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2" fontId="6" fillId="0" borderId="1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10" xfId="4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 applyProtection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7" xfId="1" quotePrefix="1" applyNumberFormat="1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2" fontId="5" fillId="0" borderId="10" xfId="3" applyNumberFormat="1" applyFont="1" applyFill="1" applyBorder="1" applyAlignment="1">
      <alignment horizontal="center"/>
    </xf>
    <xf numFmtId="166" fontId="5" fillId="0" borderId="7" xfId="3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3" fontId="5" fillId="0" borderId="2" xfId="2" applyNumberFormat="1" applyFont="1" applyFill="1" applyBorder="1" applyAlignment="1" applyProtection="1">
      <alignment horizontal="right"/>
    </xf>
    <xf numFmtId="0" fontId="6" fillId="0" borderId="2" xfId="0" applyFont="1" applyBorder="1"/>
    <xf numFmtId="165" fontId="6" fillId="0" borderId="12" xfId="2" applyNumberFormat="1" applyFont="1" applyFill="1" applyBorder="1" applyAlignment="1" applyProtection="1">
      <alignment horizontal="right" vertical="top"/>
      <protection locked="0"/>
    </xf>
    <xf numFmtId="165" fontId="6" fillId="0" borderId="12" xfId="2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Border="1"/>
    <xf numFmtId="165" fontId="7" fillId="0" borderId="3" xfId="2" applyNumberFormat="1" applyFont="1" applyFill="1" applyBorder="1"/>
    <xf numFmtId="2" fontId="6" fillId="0" borderId="10" xfId="0" applyNumberFormat="1" applyFont="1" applyBorder="1" applyAlignment="1">
      <alignment horizontal="left"/>
    </xf>
    <xf numFmtId="167" fontId="6" fillId="0" borderId="10" xfId="3" applyNumberFormat="1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0" fontId="8" fillId="0" borderId="0" xfId="0" applyFont="1" applyBorder="1"/>
    <xf numFmtId="165" fontId="8" fillId="0" borderId="0" xfId="2" applyNumberFormat="1" applyFont="1" applyFill="1" applyBorder="1"/>
    <xf numFmtId="165" fontId="5" fillId="0" borderId="3" xfId="2" applyNumberFormat="1" applyFont="1" applyFill="1" applyBorder="1"/>
    <xf numFmtId="167" fontId="5" fillId="0" borderId="10" xfId="0" applyNumberFormat="1" applyFont="1" applyFill="1" applyBorder="1" applyAlignment="1">
      <alignment horizontal="center"/>
    </xf>
    <xf numFmtId="167" fontId="6" fillId="0" borderId="10" xfId="0" applyNumberFormat="1" applyFont="1" applyBorder="1" applyAlignment="1">
      <alignment horizontal="center" vertical="top"/>
    </xf>
    <xf numFmtId="2" fontId="5" fillId="0" borderId="10" xfId="3" applyNumberFormat="1" applyFont="1" applyFill="1" applyBorder="1" applyAlignment="1">
      <alignment horizontal="center" vertical="top"/>
    </xf>
    <xf numFmtId="165" fontId="6" fillId="0" borderId="2" xfId="2" applyNumberFormat="1" applyFont="1" applyFill="1" applyBorder="1" applyAlignment="1" applyProtection="1">
      <alignment horizontal="right" vertical="top"/>
      <protection locked="0"/>
    </xf>
    <xf numFmtId="2" fontId="5" fillId="0" borderId="15" xfId="0" applyNumberFormat="1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5" xfId="0" applyFont="1" applyBorder="1" applyAlignment="1">
      <alignment horizontal="center" vertical="top"/>
    </xf>
    <xf numFmtId="165" fontId="5" fillId="0" borderId="15" xfId="1" applyNumberFormat="1" applyFont="1" applyBorder="1" applyAlignment="1">
      <alignment horizontal="center" vertical="top"/>
    </xf>
    <xf numFmtId="165" fontId="5" fillId="0" borderId="15" xfId="2" applyNumberFormat="1" applyFont="1" applyBorder="1" applyAlignment="1">
      <alignment vertical="top"/>
    </xf>
    <xf numFmtId="2" fontId="5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164" fontId="5" fillId="0" borderId="15" xfId="2" applyNumberFormat="1" applyFont="1" applyBorder="1" applyAlignment="1">
      <alignment horizontal="center"/>
    </xf>
    <xf numFmtId="165" fontId="5" fillId="0" borderId="15" xfId="1" applyNumberFormat="1" applyFont="1" applyBorder="1" applyAlignment="1">
      <alignment horizontal="center"/>
    </xf>
    <xf numFmtId="165" fontId="5" fillId="0" borderId="15" xfId="2" applyNumberFormat="1" applyFont="1" applyBorder="1"/>
    <xf numFmtId="0" fontId="6" fillId="0" borderId="0" xfId="0" applyFont="1" applyBorder="1"/>
    <xf numFmtId="165" fontId="6" fillId="0" borderId="13" xfId="2" applyNumberFormat="1" applyFont="1" applyFill="1" applyBorder="1"/>
    <xf numFmtId="0" fontId="8" fillId="0" borderId="2" xfId="0" applyFont="1" applyFill="1" applyBorder="1" applyAlignment="1">
      <alignment horizontal="center" vertical="top"/>
    </xf>
    <xf numFmtId="43" fontId="8" fillId="0" borderId="2" xfId="1" applyFont="1" applyFill="1" applyBorder="1" applyAlignment="1">
      <alignment horizontal="right" vertical="top"/>
    </xf>
    <xf numFmtId="165" fontId="8" fillId="0" borderId="2" xfId="2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2" fontId="8" fillId="0" borderId="10" xfId="0" applyNumberFormat="1" applyFont="1" applyBorder="1" applyAlignment="1">
      <alignment horizontal="center" vertical="top"/>
    </xf>
    <xf numFmtId="167" fontId="6" fillId="0" borderId="10" xfId="3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justify" wrapText="1"/>
    </xf>
    <xf numFmtId="0" fontId="8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right"/>
    </xf>
    <xf numFmtId="165" fontId="8" fillId="0" borderId="2" xfId="2" applyNumberFormat="1" applyFont="1" applyFill="1" applyBorder="1"/>
    <xf numFmtId="4" fontId="8" fillId="0" borderId="2" xfId="2" applyNumberFormat="1" applyFont="1" applyFill="1" applyBorder="1"/>
    <xf numFmtId="0" fontId="8" fillId="0" borderId="0" xfId="0" applyFont="1" applyBorder="1" applyAlignment="1">
      <alignment horizontal="center"/>
    </xf>
    <xf numFmtId="167" fontId="5" fillId="0" borderId="10" xfId="3" applyNumberFormat="1" applyFont="1" applyFill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5" fontId="6" fillId="0" borderId="2" xfId="0" applyNumberFormat="1" applyFont="1" applyBorder="1"/>
    <xf numFmtId="2" fontId="6" fillId="0" borderId="10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167" fontId="5" fillId="0" borderId="10" xfId="3" applyNumberFormat="1" applyFont="1" applyFill="1" applyBorder="1" applyAlignment="1">
      <alignment horizontal="center" vertical="top"/>
    </xf>
    <xf numFmtId="2" fontId="6" fillId="0" borderId="10" xfId="3" applyNumberFormat="1" applyFont="1" applyFill="1" applyBorder="1" applyAlignment="1">
      <alignment horizontal="center" vertical="top"/>
    </xf>
    <xf numFmtId="2" fontId="6" fillId="0" borderId="10" xfId="3" applyNumberFormat="1" applyFont="1" applyFill="1" applyBorder="1" applyAlignment="1">
      <alignment horizontal="center"/>
    </xf>
    <xf numFmtId="167" fontId="9" fillId="0" borderId="10" xfId="3" applyNumberFormat="1" applyFont="1" applyFill="1" applyBorder="1" applyAlignment="1">
      <alignment horizontal="center"/>
    </xf>
    <xf numFmtId="4" fontId="6" fillId="0" borderId="2" xfId="2" applyNumberFormat="1" applyFont="1" applyBorder="1" applyAlignment="1">
      <alignment horizontal="centerContinuous"/>
    </xf>
    <xf numFmtId="2" fontId="5" fillId="0" borderId="10" xfId="5" applyNumberFormat="1" applyFont="1" applyFill="1" applyBorder="1" applyAlignment="1">
      <alignment horizontal="center"/>
    </xf>
    <xf numFmtId="2" fontId="6" fillId="0" borderId="10" xfId="5" applyNumberFormat="1" applyFont="1" applyFill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67" fontId="5" fillId="0" borderId="10" xfId="0" applyNumberFormat="1" applyFont="1" applyFill="1" applyBorder="1" applyAlignment="1">
      <alignment horizontal="center" vertical="top"/>
    </xf>
    <xf numFmtId="167" fontId="5" fillId="0" borderId="17" xfId="3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17" xfId="3" applyNumberFormat="1" applyFont="1" applyBorder="1" applyAlignment="1">
      <alignment horizontal="center"/>
    </xf>
    <xf numFmtId="167" fontId="6" fillId="0" borderId="17" xfId="3" applyNumberFormat="1" applyFont="1" applyBorder="1" applyAlignment="1">
      <alignment horizontal="center"/>
    </xf>
    <xf numFmtId="165" fontId="8" fillId="0" borderId="2" xfId="13" applyNumberFormat="1" applyFont="1" applyFill="1" applyBorder="1"/>
    <xf numFmtId="2" fontId="5" fillId="0" borderId="10" xfId="3" applyNumberFormat="1" applyFont="1" applyFill="1" applyBorder="1" applyAlignment="1">
      <alignment horizontal="center"/>
    </xf>
    <xf numFmtId="165" fontId="7" fillId="0" borderId="2" xfId="13" applyNumberFormat="1" applyFont="1" applyFill="1" applyBorder="1"/>
    <xf numFmtId="165" fontId="5" fillId="0" borderId="2" xfId="13" applyNumberFormat="1" applyFont="1" applyFill="1" applyBorder="1" applyAlignment="1">
      <alignment vertical="top"/>
    </xf>
    <xf numFmtId="167" fontId="5" fillId="0" borderId="10" xfId="3" applyNumberFormat="1" applyFont="1" applyFill="1" applyBorder="1" applyAlignment="1">
      <alignment horizontal="center"/>
    </xf>
    <xf numFmtId="165" fontId="5" fillId="0" borderId="2" xfId="13" applyNumberFormat="1" applyFont="1" applyFill="1" applyBorder="1"/>
    <xf numFmtId="4" fontId="5" fillId="0" borderId="2" xfId="13" applyNumberFormat="1" applyFont="1" applyFill="1" applyBorder="1"/>
    <xf numFmtId="164" fontId="5" fillId="0" borderId="12" xfId="13" applyNumberFormat="1" applyFont="1" applyBorder="1" applyAlignment="1">
      <alignment horizontal="center"/>
    </xf>
    <xf numFmtId="165" fontId="6" fillId="0" borderId="12" xfId="13" applyNumberFormat="1" applyFont="1" applyFill="1" applyBorder="1" applyAlignment="1" applyProtection="1">
      <alignment horizontal="right"/>
      <protection locked="0"/>
    </xf>
    <xf numFmtId="4" fontId="6" fillId="0" borderId="2" xfId="13" applyNumberFormat="1" applyFont="1" applyBorder="1" applyAlignment="1">
      <alignment horizontal="centerContinuous"/>
    </xf>
    <xf numFmtId="4" fontId="7" fillId="0" borderId="2" xfId="13" applyNumberFormat="1" applyFont="1" applyFill="1" applyBorder="1"/>
    <xf numFmtId="0" fontId="5" fillId="0" borderId="0" xfId="0" applyFont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6" fillId="0" borderId="17" xfId="3" applyNumberFormat="1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left"/>
    </xf>
    <xf numFmtId="0" fontId="5" fillId="0" borderId="17" xfId="0" applyFont="1" applyBorder="1"/>
    <xf numFmtId="0" fontId="6" fillId="0" borderId="17" xfId="0" applyFont="1" applyBorder="1" applyAlignment="1">
      <alignment horizontal="left"/>
    </xf>
    <xf numFmtId="164" fontId="5" fillId="0" borderId="17" xfId="13" applyNumberFormat="1" applyFont="1" applyBorder="1" applyAlignment="1">
      <alignment horizontal="center"/>
    </xf>
    <xf numFmtId="4" fontId="6" fillId="0" borderId="2" xfId="13" applyNumberFormat="1" applyFont="1" applyBorder="1"/>
    <xf numFmtId="0" fontId="5" fillId="0" borderId="2" xfId="0" quotePrefix="1" applyFont="1" applyBorder="1" applyAlignment="1">
      <alignment horizontal="justify" wrapText="1"/>
    </xf>
    <xf numFmtId="165" fontId="8" fillId="0" borderId="2" xfId="13" applyNumberFormat="1" applyFont="1" applyFill="1" applyBorder="1" applyAlignment="1">
      <alignment vertical="top"/>
    </xf>
    <xf numFmtId="167" fontId="9" fillId="0" borderId="17" xfId="3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vertical="top"/>
    </xf>
    <xf numFmtId="0" fontId="0" fillId="0" borderId="0" xfId="0" applyBorder="1"/>
    <xf numFmtId="164" fontId="5" fillId="0" borderId="0" xfId="13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0" borderId="0" xfId="13" applyNumberFormat="1" applyFont="1" applyBorder="1"/>
    <xf numFmtId="2" fontId="5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49" fontId="5" fillId="0" borderId="2" xfId="3" applyNumberFormat="1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2" fontId="6" fillId="0" borderId="17" xfId="0" applyNumberFormat="1" applyFont="1" applyBorder="1" applyAlignment="1">
      <alignment horizontal="left" vertical="top"/>
    </xf>
    <xf numFmtId="4" fontId="6" fillId="0" borderId="2" xfId="2" applyNumberFormat="1" applyFont="1" applyBorder="1" applyAlignment="1">
      <alignment horizontal="center" vertical="top"/>
    </xf>
    <xf numFmtId="2" fontId="6" fillId="0" borderId="5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164" fontId="6" fillId="0" borderId="4" xfId="1" applyNumberFormat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4" fontId="6" fillId="0" borderId="4" xfId="2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top"/>
    </xf>
    <xf numFmtId="164" fontId="6" fillId="0" borderId="19" xfId="1" applyNumberFormat="1" applyFont="1" applyBorder="1" applyAlignment="1">
      <alignment vertical="top"/>
    </xf>
    <xf numFmtId="43" fontId="6" fillId="0" borderId="19" xfId="1" applyFont="1" applyBorder="1" applyAlignment="1">
      <alignment horizontal="right" vertical="top"/>
    </xf>
    <xf numFmtId="4" fontId="6" fillId="0" borderId="20" xfId="2" applyNumberFormat="1" applyFont="1" applyBorder="1" applyAlignment="1">
      <alignment vertical="top"/>
    </xf>
    <xf numFmtId="2" fontId="5" fillId="0" borderId="17" xfId="0" applyNumberFormat="1" applyFont="1" applyFill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2" fontId="5" fillId="0" borderId="17" xfId="3" applyNumberFormat="1" applyFont="1" applyFill="1" applyBorder="1" applyAlignment="1">
      <alignment horizontal="center" vertical="top"/>
    </xf>
    <xf numFmtId="2" fontId="6" fillId="0" borderId="2" xfId="0" quotePrefix="1" applyNumberFormat="1" applyFont="1" applyBorder="1" applyAlignment="1">
      <alignment horizontal="center" vertical="top"/>
    </xf>
    <xf numFmtId="167" fontId="5" fillId="0" borderId="17" xfId="3" applyNumberFormat="1" applyFont="1" applyFill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7" xfId="0" applyFont="1" applyBorder="1" applyAlignment="1">
      <alignment vertical="top"/>
    </xf>
    <xf numFmtId="2" fontId="5" fillId="0" borderId="17" xfId="3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vertical="top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/>
    <xf numFmtId="0" fontId="5" fillId="0" borderId="2" xfId="0" applyFont="1" applyFill="1" applyBorder="1" applyAlignment="1"/>
    <xf numFmtId="0" fontId="9" fillId="0" borderId="2" xfId="0" applyFont="1" applyBorder="1" applyAlignment="1">
      <alignment wrapText="1"/>
    </xf>
    <xf numFmtId="2" fontId="6" fillId="0" borderId="10" xfId="0" applyNumberFormat="1" applyFont="1" applyBorder="1" applyAlignment="1"/>
    <xf numFmtId="0" fontId="6" fillId="0" borderId="12" xfId="0" applyFont="1" applyBorder="1" applyAlignment="1"/>
    <xf numFmtId="167" fontId="6" fillId="0" borderId="17" xfId="3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6" fillId="0" borderId="2" xfId="3" applyFont="1" applyFill="1" applyBorder="1" applyAlignment="1">
      <alignment horizontal="left" vertical="top"/>
    </xf>
    <xf numFmtId="2" fontId="6" fillId="0" borderId="17" xfId="5" applyNumberFormat="1" applyFont="1" applyFill="1" applyBorder="1" applyAlignment="1">
      <alignment horizontal="center"/>
    </xf>
    <xf numFmtId="171" fontId="5" fillId="0" borderId="2" xfId="1" applyNumberFormat="1" applyFont="1" applyFill="1" applyBorder="1" applyAlignment="1">
      <alignment horizontal="right"/>
    </xf>
    <xf numFmtId="167" fontId="5" fillId="0" borderId="17" xfId="3" applyNumberFormat="1" applyFont="1" applyFill="1" applyBorder="1" applyAlignment="1">
      <alignment horizontal="center"/>
    </xf>
    <xf numFmtId="171" fontId="5" fillId="0" borderId="2" xfId="1" applyNumberFormat="1" applyFont="1" applyBorder="1" applyAlignment="1">
      <alignment horizontal="center"/>
    </xf>
    <xf numFmtId="167" fontId="5" fillId="0" borderId="17" xfId="0" applyNumberFormat="1" applyFont="1" applyFill="1" applyBorder="1" applyAlignment="1">
      <alignment horizontal="center" vertical="top"/>
    </xf>
    <xf numFmtId="0" fontId="5" fillId="0" borderId="8" xfId="0" applyFont="1" applyBorder="1"/>
    <xf numFmtId="2" fontId="6" fillId="0" borderId="5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4" fontId="6" fillId="0" borderId="4" xfId="13" applyNumberFormat="1" applyFont="1" applyBorder="1"/>
    <xf numFmtId="4" fontId="6" fillId="0" borderId="4" xfId="13" applyNumberFormat="1" applyFont="1" applyBorder="1" applyAlignment="1">
      <alignment horizontal="centerContinuous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43" fontId="6" fillId="0" borderId="19" xfId="1" applyFont="1" applyBorder="1" applyAlignment="1">
      <alignment horizontal="right"/>
    </xf>
    <xf numFmtId="4" fontId="6" fillId="0" borderId="20" xfId="13" applyNumberFormat="1" applyFont="1" applyBorder="1"/>
    <xf numFmtId="164" fontId="5" fillId="0" borderId="17" xfId="1" applyNumberFormat="1" applyFont="1" applyBorder="1" applyAlignment="1" applyProtection="1">
      <alignment horizontal="center" vertical="top"/>
    </xf>
    <xf numFmtId="2" fontId="5" fillId="0" borderId="0" xfId="0" applyNumberFormat="1" applyFont="1" applyBorder="1"/>
    <xf numFmtId="0" fontId="5" fillId="0" borderId="0" xfId="0" applyFont="1" applyBorder="1" applyAlignment="1">
      <alignment horizontal="left" vertical="top"/>
    </xf>
    <xf numFmtId="164" fontId="5" fillId="0" borderId="17" xfId="2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4" fontId="6" fillId="0" borderId="4" xfId="2" applyNumberFormat="1" applyFont="1" applyBorder="1"/>
    <xf numFmtId="2" fontId="8" fillId="0" borderId="17" xfId="0" applyNumberFormat="1" applyFont="1" applyBorder="1" applyAlignment="1">
      <alignment horizontal="center" vertical="top"/>
    </xf>
    <xf numFmtId="4" fontId="6" fillId="0" borderId="21" xfId="2" applyNumberFormat="1" applyFont="1" applyBorder="1" applyAlignment="1">
      <alignment horizontal="center" vertical="top"/>
    </xf>
    <xf numFmtId="165" fontId="6" fillId="0" borderId="4" xfId="2" applyNumberFormat="1" applyFont="1" applyFill="1" applyBorder="1" applyAlignment="1" applyProtection="1">
      <alignment horizontal="right" vertical="top"/>
      <protection locked="0"/>
    </xf>
    <xf numFmtId="4" fontId="6" fillId="0" borderId="4" xfId="2" applyNumberFormat="1" applyFont="1" applyBorder="1" applyAlignment="1">
      <alignment horizontal="centerContinuous"/>
    </xf>
    <xf numFmtId="0" fontId="6" fillId="0" borderId="19" xfId="0" applyFont="1" applyBorder="1" applyAlignment="1">
      <alignment horizontal="left" vertical="top"/>
    </xf>
    <xf numFmtId="4" fontId="6" fillId="0" borderId="20" xfId="2" applyNumberFormat="1" applyFont="1" applyBorder="1"/>
    <xf numFmtId="0" fontId="5" fillId="0" borderId="0" xfId="0" applyFont="1" applyBorder="1" applyAlignment="1"/>
    <xf numFmtId="0" fontId="6" fillId="0" borderId="19" xfId="0" applyFont="1" applyBorder="1" applyAlignment="1"/>
    <xf numFmtId="0" fontId="6" fillId="0" borderId="4" xfId="0" applyFont="1" applyBorder="1" applyAlignment="1"/>
    <xf numFmtId="2" fontId="6" fillId="0" borderId="17" xfId="0" applyNumberFormat="1" applyFont="1" applyBorder="1" applyAlignment="1"/>
    <xf numFmtId="2" fontId="6" fillId="0" borderId="6" xfId="0" applyNumberFormat="1" applyFont="1" applyBorder="1" applyAlignment="1"/>
    <xf numFmtId="2" fontId="5" fillId="0" borderId="17" xfId="0" applyNumberFormat="1" applyFont="1" applyBorder="1" applyAlignment="1"/>
    <xf numFmtId="0" fontId="0" fillId="0" borderId="0" xfId="0" applyAlignment="1"/>
    <xf numFmtId="43" fontId="5" fillId="0" borderId="2" xfId="1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8" fillId="0" borderId="1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7" fontId="9" fillId="0" borderId="17" xfId="3" applyNumberFormat="1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41" fontId="5" fillId="0" borderId="2" xfId="1" applyNumberFormat="1" applyFont="1" applyFill="1" applyBorder="1" applyAlignment="1">
      <alignment horizontal="right" vertical="top"/>
    </xf>
    <xf numFmtId="2" fontId="6" fillId="0" borderId="17" xfId="0" applyNumberFormat="1" applyFont="1" applyFill="1" applyBorder="1" applyAlignment="1">
      <alignment horizontal="center" vertical="top"/>
    </xf>
    <xf numFmtId="166" fontId="5" fillId="0" borderId="17" xfId="3" applyNumberFormat="1" applyFont="1" applyFill="1" applyBorder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6" fillId="0" borderId="0" xfId="0" applyFont="1" applyBorder="1"/>
    <xf numFmtId="0" fontId="8" fillId="0" borderId="17" xfId="0" applyFont="1" applyBorder="1"/>
    <xf numFmtId="2" fontId="9" fillId="0" borderId="17" xfId="0" applyNumberFormat="1" applyFont="1" applyBorder="1" applyAlignment="1"/>
    <xf numFmtId="0" fontId="9" fillId="0" borderId="17" xfId="0" applyFont="1" applyBorder="1" applyAlignment="1">
      <alignment horizontal="left"/>
    </xf>
    <xf numFmtId="164" fontId="8" fillId="0" borderId="17" xfId="13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165" fontId="9" fillId="0" borderId="2" xfId="0" applyNumberFormat="1" applyFont="1" applyBorder="1"/>
    <xf numFmtId="2" fontId="8" fillId="0" borderId="17" xfId="3" applyNumberFormat="1" applyFont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13" applyNumberFormat="1" applyFont="1" applyFill="1" applyBorder="1"/>
    <xf numFmtId="0" fontId="6" fillId="0" borderId="0" xfId="0" applyFont="1"/>
    <xf numFmtId="2" fontId="5" fillId="0" borderId="17" xfId="0" applyNumberFormat="1" applyFont="1" applyFill="1" applyBorder="1" applyAlignment="1">
      <alignment horizontal="center"/>
    </xf>
    <xf numFmtId="171" fontId="8" fillId="0" borderId="2" xfId="1" applyNumberFormat="1" applyFont="1" applyFill="1" applyBorder="1" applyAlignment="1">
      <alignment horizontal="right"/>
    </xf>
    <xf numFmtId="2" fontId="5" fillId="0" borderId="17" xfId="3" applyNumberFormat="1" applyFont="1" applyBorder="1" applyAlignment="1">
      <alignment horizontal="center" vertical="top"/>
    </xf>
    <xf numFmtId="0" fontId="17" fillId="0" borderId="2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2" fontId="6" fillId="0" borderId="12" xfId="0" applyNumberFormat="1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164" fontId="6" fillId="0" borderId="12" xfId="13" applyNumberFormat="1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left"/>
    </xf>
    <xf numFmtId="0" fontId="6" fillId="0" borderId="15" xfId="0" applyFont="1" applyBorder="1" applyAlignment="1"/>
    <xf numFmtId="0" fontId="6" fillId="0" borderId="15" xfId="0" applyFont="1" applyBorder="1" applyAlignment="1">
      <alignment horizontal="center"/>
    </xf>
    <xf numFmtId="164" fontId="6" fillId="0" borderId="15" xfId="13" applyNumberFormat="1" applyFont="1" applyBorder="1" applyAlignment="1">
      <alignment horizontal="center"/>
    </xf>
    <xf numFmtId="165" fontId="6" fillId="0" borderId="15" xfId="1" applyNumberFormat="1" applyFont="1" applyBorder="1" applyAlignment="1">
      <alignment horizontal="center"/>
    </xf>
    <xf numFmtId="165" fontId="6" fillId="0" borderId="15" xfId="13" applyNumberFormat="1" applyFont="1" applyBorder="1"/>
    <xf numFmtId="2" fontId="6" fillId="0" borderId="14" xfId="0" applyNumberFormat="1" applyFont="1" applyBorder="1"/>
    <xf numFmtId="0" fontId="6" fillId="0" borderId="14" xfId="0" applyFont="1" applyBorder="1" applyAlignment="1"/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6" xfId="0" applyFont="1" applyBorder="1"/>
    <xf numFmtId="164" fontId="6" fillId="0" borderId="6" xfId="13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 vertical="top" wrapText="1"/>
    </xf>
    <xf numFmtId="4" fontId="6" fillId="0" borderId="20" xfId="13" applyNumberFormat="1" applyFont="1" applyBorder="1" applyAlignment="1">
      <alignment vertical="top"/>
    </xf>
    <xf numFmtId="4" fontId="6" fillId="0" borderId="4" xfId="13" applyNumberFormat="1" applyFont="1" applyBorder="1" applyAlignment="1">
      <alignment horizontal="center" vertical="top"/>
    </xf>
    <xf numFmtId="4" fontId="6" fillId="0" borderId="2" xfId="13" applyNumberFormat="1" applyFont="1" applyBorder="1" applyAlignment="1">
      <alignment horizontal="center" vertical="top"/>
    </xf>
    <xf numFmtId="167" fontId="6" fillId="0" borderId="17" xfId="0" applyNumberFormat="1" applyFont="1" applyBorder="1" applyAlignment="1">
      <alignment horizontal="center" vertical="top"/>
    </xf>
    <xf numFmtId="4" fontId="7" fillId="0" borderId="2" xfId="13" applyNumberFormat="1" applyFont="1" applyFill="1" applyBorder="1" applyAlignment="1">
      <alignment vertical="top"/>
    </xf>
    <xf numFmtId="4" fontId="5" fillId="0" borderId="2" xfId="13" applyNumberFormat="1" applyFont="1" applyFill="1" applyBorder="1" applyAlignment="1">
      <alignment vertical="top"/>
    </xf>
    <xf numFmtId="9" fontId="5" fillId="0" borderId="17" xfId="0" applyNumberFormat="1" applyFont="1" applyBorder="1" applyAlignment="1">
      <alignment horizontal="right" vertical="top" wrapText="1"/>
    </xf>
    <xf numFmtId="9" fontId="5" fillId="0" borderId="17" xfId="0" applyNumberFormat="1" applyFont="1" applyBorder="1" applyAlignment="1">
      <alignment horizontal="center" vertical="top" wrapText="1"/>
    </xf>
    <xf numFmtId="164" fontId="5" fillId="0" borderId="0" xfId="13" applyNumberFormat="1" applyFont="1" applyFill="1" applyBorder="1" applyAlignment="1">
      <alignment vertical="top"/>
    </xf>
    <xf numFmtId="43" fontId="5" fillId="0" borderId="2" xfId="1" applyFont="1" applyFill="1" applyBorder="1" applyAlignment="1" applyProtection="1">
      <alignment horizontal="right" vertical="top"/>
      <protection locked="0"/>
    </xf>
    <xf numFmtId="165" fontId="5" fillId="0" borderId="2" xfId="13" applyNumberFormat="1" applyFont="1" applyFill="1" applyBorder="1" applyAlignment="1" applyProtection="1">
      <alignment vertical="top"/>
      <protection locked="0"/>
    </xf>
    <xf numFmtId="167" fontId="5" fillId="0" borderId="9" xfId="3" applyNumberFormat="1" applyFont="1" applyBorder="1" applyAlignment="1">
      <alignment horizontal="center" vertical="top"/>
    </xf>
    <xf numFmtId="164" fontId="5" fillId="0" borderId="12" xfId="13" applyNumberFormat="1" applyFont="1" applyBorder="1" applyAlignment="1">
      <alignment vertical="top"/>
    </xf>
    <xf numFmtId="165" fontId="6" fillId="0" borderId="12" xfId="13" applyNumberFormat="1" applyFont="1" applyFill="1" applyBorder="1" applyAlignment="1" applyProtection="1">
      <alignment horizontal="right" vertical="top"/>
      <protection locked="0"/>
    </xf>
    <xf numFmtId="2" fontId="6" fillId="0" borderId="0" xfId="0" applyNumberFormat="1" applyFont="1" applyAlignment="1">
      <alignment horizontal="center" vertical="top"/>
    </xf>
    <xf numFmtId="165" fontId="5" fillId="0" borderId="0" xfId="13" applyNumberFormat="1" applyFont="1" applyFill="1" applyBorder="1" applyAlignment="1">
      <alignment vertical="top"/>
    </xf>
    <xf numFmtId="164" fontId="6" fillId="0" borderId="19" xfId="1" applyNumberFormat="1" applyFont="1" applyBorder="1" applyAlignment="1">
      <alignment horizontal="center" vertical="top"/>
    </xf>
    <xf numFmtId="164" fontId="6" fillId="0" borderId="10" xfId="1" applyNumberFormat="1" applyFont="1" applyBorder="1" applyAlignment="1">
      <alignment horizontal="center" vertical="top"/>
    </xf>
    <xf numFmtId="164" fontId="5" fillId="0" borderId="10" xfId="1" applyNumberFormat="1" applyFont="1" applyBorder="1" applyAlignment="1">
      <alignment horizontal="center" vertical="top"/>
    </xf>
    <xf numFmtId="164" fontId="5" fillId="0" borderId="0" xfId="2" applyNumberFormat="1" applyFont="1" applyFill="1" applyBorder="1" applyAlignment="1">
      <alignment horizontal="center" vertical="top"/>
    </xf>
    <xf numFmtId="164" fontId="5" fillId="0" borderId="0" xfId="1" applyNumberFormat="1" applyFont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5" fillId="0" borderId="12" xfId="2" applyNumberFormat="1" applyFont="1" applyBorder="1" applyAlignment="1">
      <alignment horizontal="center" vertical="top"/>
    </xf>
    <xf numFmtId="164" fontId="5" fillId="0" borderId="15" xfId="2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3" fontId="5" fillId="0" borderId="0" xfId="2" applyNumberFormat="1" applyFont="1" applyFill="1" applyBorder="1" applyAlignment="1" applyProtection="1">
      <alignment horizontal="center" vertical="top"/>
    </xf>
    <xf numFmtId="3" fontId="5" fillId="0" borderId="2" xfId="2" applyNumberFormat="1" applyFont="1" applyFill="1" applyBorder="1" applyAlignment="1" applyProtection="1">
      <alignment horizontal="center" vertical="top"/>
    </xf>
    <xf numFmtId="3" fontId="5" fillId="0" borderId="7" xfId="2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2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164" fontId="6" fillId="0" borderId="0" xfId="1" applyNumberFormat="1" applyFont="1" applyBorder="1" applyAlignment="1">
      <alignment horizontal="center" vertical="top"/>
    </xf>
    <xf numFmtId="171" fontId="5" fillId="0" borderId="2" xfId="1" applyNumberFormat="1" applyFont="1" applyFill="1" applyBorder="1" applyAlignment="1">
      <alignment horizontal="right" vertical="top"/>
    </xf>
    <xf numFmtId="2" fontId="6" fillId="0" borderId="2" xfId="3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top" wrapText="1"/>
    </xf>
    <xf numFmtId="166" fontId="5" fillId="0" borderId="9" xfId="3" applyNumberFormat="1" applyFont="1" applyBorder="1" applyAlignment="1">
      <alignment horizontal="center" vertical="top"/>
    </xf>
    <xf numFmtId="3" fontId="5" fillId="0" borderId="0" xfId="13" applyFont="1" applyFill="1" applyBorder="1" applyAlignment="1" applyProtection="1">
      <alignment vertical="top"/>
    </xf>
    <xf numFmtId="167" fontId="6" fillId="0" borderId="17" xfId="3" applyNumberFormat="1" applyFont="1" applyBorder="1" applyAlignment="1">
      <alignment horizontal="center" vertical="top"/>
    </xf>
    <xf numFmtId="0" fontId="6" fillId="0" borderId="17" xfId="0" applyFont="1" applyBorder="1"/>
    <xf numFmtId="164" fontId="6" fillId="0" borderId="2" xfId="13" applyNumberFormat="1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Alignment="1"/>
    <xf numFmtId="2" fontId="5" fillId="0" borderId="0" xfId="0" applyNumberFormat="1" applyFont="1" applyBorder="1" applyAlignment="1"/>
    <xf numFmtId="0" fontId="5" fillId="0" borderId="17" xfId="0" applyFont="1" applyBorder="1" applyAlignment="1"/>
    <xf numFmtId="2" fontId="8" fillId="0" borderId="17" xfId="0" applyNumberFormat="1" applyFont="1" applyFill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2" fontId="8" fillId="0" borderId="10" xfId="0" applyNumberFormat="1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2" fontId="8" fillId="0" borderId="10" xfId="3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164" fontId="8" fillId="0" borderId="7" xfId="1" quotePrefix="1" applyNumberFormat="1" applyFont="1" applyFill="1" applyBorder="1" applyAlignment="1">
      <alignment horizontal="center"/>
    </xf>
    <xf numFmtId="43" fontId="5" fillId="2" borderId="2" xfId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5" fillId="0" borderId="2" xfId="3" applyFont="1" applyFill="1" applyBorder="1" applyAlignment="1">
      <alignment horizontal="left" vertical="top" wrapText="1"/>
    </xf>
    <xf numFmtId="166" fontId="5" fillId="0" borderId="9" xfId="3" applyNumberFormat="1" applyFont="1" applyFill="1" applyBorder="1" applyAlignment="1">
      <alignment horizontal="center" vertical="top"/>
    </xf>
    <xf numFmtId="166" fontId="5" fillId="0" borderId="10" xfId="3" applyNumberFormat="1" applyFont="1" applyFill="1" applyBorder="1" applyAlignment="1">
      <alignment horizontal="center" vertical="top"/>
    </xf>
    <xf numFmtId="167" fontId="5" fillId="0" borderId="2" xfId="3" applyNumberFormat="1" applyFont="1" applyBorder="1" applyAlignment="1">
      <alignment horizontal="center"/>
    </xf>
    <xf numFmtId="0" fontId="5" fillId="0" borderId="17" xfId="4" applyFont="1" applyBorder="1" applyAlignment="1">
      <alignment horizontal="center"/>
    </xf>
    <xf numFmtId="43" fontId="7" fillId="0" borderId="2" xfId="1" applyFont="1" applyFill="1" applyBorder="1" applyAlignment="1">
      <alignment horizontal="right" vertical="top"/>
    </xf>
    <xf numFmtId="9" fontId="5" fillId="0" borderId="1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0" xfId="2" quotePrefix="1" applyNumberFormat="1" applyFont="1" applyFill="1" applyBorder="1" applyAlignment="1">
      <alignment horizontal="center" vertical="top"/>
    </xf>
    <xf numFmtId="43" fontId="6" fillId="0" borderId="2" xfId="1" applyFont="1" applyFill="1" applyBorder="1" applyAlignment="1">
      <alignment horizontal="right" vertical="top"/>
    </xf>
    <xf numFmtId="165" fontId="6" fillId="0" borderId="2" xfId="13" applyNumberFormat="1" applyFont="1" applyFill="1" applyBorder="1" applyAlignment="1">
      <alignment vertical="top"/>
    </xf>
  </cellXfs>
  <cellStyles count="25">
    <cellStyle name="Comma" xfId="1" builtinId="3"/>
    <cellStyle name="Comma 2" xfId="10" xr:uid="{4AE5ED06-7712-44E9-94EE-5F548BF4F8BF}"/>
    <cellStyle name="Comma 3" xfId="11" xr:uid="{CCF881AC-105A-46EF-A6BB-113C3A7E5A91}"/>
    <cellStyle name="Comma 4" xfId="9" xr:uid="{34927A47-7751-493E-B743-C1D06F757093}"/>
    <cellStyle name="Comma0" xfId="2" xr:uid="{00000000-0005-0000-0000-000001000000}"/>
    <cellStyle name="Comma0 2" xfId="13" xr:uid="{00374268-D76E-4117-A70F-CD6292FF83CD}"/>
    <cellStyle name="Comma0 3" xfId="12" xr:uid="{F2B25EAF-45FC-447C-B90D-751A14D63586}"/>
    <cellStyle name="Currency 2" xfId="15" xr:uid="{829C5B32-10C3-4E86-A9FC-88D161E809C8}"/>
    <cellStyle name="Currency 3" xfId="16" xr:uid="{68B29E0A-9375-4C7E-8064-9ECE8F778149}"/>
    <cellStyle name="Currency 4" xfId="14" xr:uid="{DFB0BF88-F3AE-4270-AF3E-D90FC5585640}"/>
    <cellStyle name="Currency0" xfId="17" xr:uid="{45B5E5AD-98C0-46EB-89EC-E96AEBE20675}"/>
    <cellStyle name="Date" xfId="18" xr:uid="{637351D5-78D0-4201-9346-EE55E2D785E5}"/>
    <cellStyle name="Fixed" xfId="19" xr:uid="{AD868403-8461-4BE6-859B-48F06C910745}"/>
    <cellStyle name="Heading 1 2" xfId="20" xr:uid="{2DE213A1-D473-4EC1-A28E-EAD0A8B7BCE0}"/>
    <cellStyle name="Heading 2 2" xfId="21" xr:uid="{D4E7B321-9DA0-4021-8A94-749205A3CF5D}"/>
    <cellStyle name="Normal" xfId="0" builtinId="0"/>
    <cellStyle name="Normal 2" xfId="22" xr:uid="{4F5C8EC4-B8C5-4502-B0B6-69040F348A26}"/>
    <cellStyle name="Normal 3" xfId="23" xr:uid="{FA2F7D39-1595-48B6-81C3-BF2BE4B238C4}"/>
    <cellStyle name="Normal 4" xfId="8" xr:uid="{9C44F341-48CD-46DB-9906-8F681D1ACC31}"/>
    <cellStyle name="Normal_010_2 Schedule 12 Installation K" xfId="3" xr:uid="{00000000-0005-0000-0000-000003000000}"/>
    <cellStyle name="Normal_40792KD-B-06-Repair" xfId="4" xr:uid="{00000000-0005-0000-0000-000004000000}"/>
    <cellStyle name="Normal_40792KD-B-06-Repair_010_2 Schedule 12 Installation K" xfId="5" xr:uid="{00000000-0005-0000-0000-000005000000}"/>
    <cellStyle name="OPSKRIF" xfId="6" xr:uid="{00000000-0005-0000-0000-000006000000}"/>
    <cellStyle name="OPSKRIFTE" xfId="7" xr:uid="{00000000-0005-0000-0000-000007000000}"/>
    <cellStyle name="Total 2" xfId="24" xr:uid="{2AB8E082-8508-4172-9760-114E49CB3C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831B-8DE8-427F-A7A8-B208D76C639B}">
  <dimension ref="B5:D13"/>
  <sheetViews>
    <sheetView view="pageBreakPreview" zoomScale="130" zoomScaleNormal="100" zoomScaleSheetLayoutView="130" workbookViewId="0">
      <selection activeCell="E11" sqref="E11"/>
    </sheetView>
  </sheetViews>
  <sheetFormatPr defaultRowHeight="12.9"/>
  <cols>
    <col min="6" max="6" width="18.90625" customWidth="1"/>
  </cols>
  <sheetData>
    <row r="5" spans="2:4" ht="20.45">
      <c r="B5" s="289" t="s">
        <v>759</v>
      </c>
      <c r="C5" s="289"/>
      <c r="D5" s="289"/>
    </row>
    <row r="6" spans="2:4" ht="20.45">
      <c r="B6" s="289"/>
      <c r="C6" s="289"/>
      <c r="D6" s="289"/>
    </row>
    <row r="7" spans="2:4" ht="20.45">
      <c r="B7" s="289"/>
      <c r="C7" s="289"/>
      <c r="D7" s="289"/>
    </row>
    <row r="8" spans="2:4" ht="20.45">
      <c r="B8" s="289"/>
      <c r="C8" s="289"/>
      <c r="D8" s="289"/>
    </row>
    <row r="9" spans="2:4" ht="20.45">
      <c r="B9" s="288" t="s">
        <v>500</v>
      </c>
      <c r="C9" s="289"/>
      <c r="D9" s="289"/>
    </row>
    <row r="10" spans="2:4" ht="20.45">
      <c r="B10" s="288"/>
      <c r="C10" s="289"/>
      <c r="D10" s="289"/>
    </row>
    <row r="11" spans="2:4" ht="20.45">
      <c r="B11" s="288"/>
      <c r="C11" s="289"/>
      <c r="D11" s="289"/>
    </row>
    <row r="12" spans="2:4" ht="20.45">
      <c r="B12" s="288"/>
      <c r="C12" s="289"/>
      <c r="D12" s="289"/>
    </row>
    <row r="13" spans="2:4" ht="20.45">
      <c r="B13" s="288"/>
      <c r="C13" s="289"/>
      <c r="D13" s="28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20D1-7C8A-4B13-A7C0-3EDECADE9DEF}">
  <dimension ref="A1:F92"/>
  <sheetViews>
    <sheetView view="pageBreakPreview" topLeftCell="A6" zoomScale="110" zoomScaleNormal="100" zoomScaleSheetLayoutView="110" workbookViewId="0">
      <selection activeCell="E11" sqref="E11"/>
    </sheetView>
  </sheetViews>
  <sheetFormatPr defaultRowHeight="12.9"/>
  <cols>
    <col min="1" max="1" width="6.81640625" customWidth="1"/>
    <col min="2" max="2" width="46.36328125" style="276" customWidth="1"/>
    <col min="3" max="3" width="6.81640625" customWidth="1"/>
    <col min="4" max="4" width="7.26953125" customWidth="1"/>
    <col min="5" max="5" width="12.453125" customWidth="1"/>
    <col min="6" max="6" width="14.1796875" customWidth="1"/>
    <col min="258" max="258" width="71" customWidth="1"/>
    <col min="261" max="261" width="13.453125" customWidth="1"/>
    <col min="262" max="262" width="13.1796875" customWidth="1"/>
    <col min="514" max="514" width="71" customWidth="1"/>
    <col min="517" max="517" width="13.453125" customWidth="1"/>
    <col min="518" max="518" width="13.1796875" customWidth="1"/>
    <col min="770" max="770" width="71" customWidth="1"/>
    <col min="773" max="773" width="13.453125" customWidth="1"/>
    <col min="774" max="774" width="13.1796875" customWidth="1"/>
    <col min="1026" max="1026" width="71" customWidth="1"/>
    <col min="1029" max="1029" width="13.453125" customWidth="1"/>
    <col min="1030" max="1030" width="13.1796875" customWidth="1"/>
    <col min="1282" max="1282" width="71" customWidth="1"/>
    <col min="1285" max="1285" width="13.453125" customWidth="1"/>
    <col min="1286" max="1286" width="13.1796875" customWidth="1"/>
    <col min="1538" max="1538" width="71" customWidth="1"/>
    <col min="1541" max="1541" width="13.453125" customWidth="1"/>
    <col min="1542" max="1542" width="13.1796875" customWidth="1"/>
    <col min="1794" max="1794" width="71" customWidth="1"/>
    <col min="1797" max="1797" width="13.453125" customWidth="1"/>
    <col min="1798" max="1798" width="13.1796875" customWidth="1"/>
    <col min="2050" max="2050" width="71" customWidth="1"/>
    <col min="2053" max="2053" width="13.453125" customWidth="1"/>
    <col min="2054" max="2054" width="13.1796875" customWidth="1"/>
    <col min="2306" max="2306" width="71" customWidth="1"/>
    <col min="2309" max="2309" width="13.453125" customWidth="1"/>
    <col min="2310" max="2310" width="13.1796875" customWidth="1"/>
    <col min="2562" max="2562" width="71" customWidth="1"/>
    <col min="2565" max="2565" width="13.453125" customWidth="1"/>
    <col min="2566" max="2566" width="13.1796875" customWidth="1"/>
    <col min="2818" max="2818" width="71" customWidth="1"/>
    <col min="2821" max="2821" width="13.453125" customWidth="1"/>
    <col min="2822" max="2822" width="13.1796875" customWidth="1"/>
    <col min="3074" max="3074" width="71" customWidth="1"/>
    <col min="3077" max="3077" width="13.453125" customWidth="1"/>
    <col min="3078" max="3078" width="13.1796875" customWidth="1"/>
    <col min="3330" max="3330" width="71" customWidth="1"/>
    <col min="3333" max="3333" width="13.453125" customWidth="1"/>
    <col min="3334" max="3334" width="13.1796875" customWidth="1"/>
    <col min="3586" max="3586" width="71" customWidth="1"/>
    <col min="3589" max="3589" width="13.453125" customWidth="1"/>
    <col min="3590" max="3590" width="13.1796875" customWidth="1"/>
    <col min="3842" max="3842" width="71" customWidth="1"/>
    <col min="3845" max="3845" width="13.453125" customWidth="1"/>
    <col min="3846" max="3846" width="13.1796875" customWidth="1"/>
    <col min="4098" max="4098" width="71" customWidth="1"/>
    <col min="4101" max="4101" width="13.453125" customWidth="1"/>
    <col min="4102" max="4102" width="13.1796875" customWidth="1"/>
    <col min="4354" max="4354" width="71" customWidth="1"/>
    <col min="4357" max="4357" width="13.453125" customWidth="1"/>
    <col min="4358" max="4358" width="13.1796875" customWidth="1"/>
    <col min="4610" max="4610" width="71" customWidth="1"/>
    <col min="4613" max="4613" width="13.453125" customWidth="1"/>
    <col min="4614" max="4614" width="13.1796875" customWidth="1"/>
    <col min="4866" max="4866" width="71" customWidth="1"/>
    <col min="4869" max="4869" width="13.453125" customWidth="1"/>
    <col min="4870" max="4870" width="13.1796875" customWidth="1"/>
    <col min="5122" max="5122" width="71" customWidth="1"/>
    <col min="5125" max="5125" width="13.453125" customWidth="1"/>
    <col min="5126" max="5126" width="13.1796875" customWidth="1"/>
    <col min="5378" max="5378" width="71" customWidth="1"/>
    <col min="5381" max="5381" width="13.453125" customWidth="1"/>
    <col min="5382" max="5382" width="13.1796875" customWidth="1"/>
    <col min="5634" max="5634" width="71" customWidth="1"/>
    <col min="5637" max="5637" width="13.453125" customWidth="1"/>
    <col min="5638" max="5638" width="13.1796875" customWidth="1"/>
    <col min="5890" max="5890" width="71" customWidth="1"/>
    <col min="5893" max="5893" width="13.453125" customWidth="1"/>
    <col min="5894" max="5894" width="13.1796875" customWidth="1"/>
    <col min="6146" max="6146" width="71" customWidth="1"/>
    <col min="6149" max="6149" width="13.453125" customWidth="1"/>
    <col min="6150" max="6150" width="13.1796875" customWidth="1"/>
    <col min="6402" max="6402" width="71" customWidth="1"/>
    <col min="6405" max="6405" width="13.453125" customWidth="1"/>
    <col min="6406" max="6406" width="13.1796875" customWidth="1"/>
    <col min="6658" max="6658" width="71" customWidth="1"/>
    <col min="6661" max="6661" width="13.453125" customWidth="1"/>
    <col min="6662" max="6662" width="13.1796875" customWidth="1"/>
    <col min="6914" max="6914" width="71" customWidth="1"/>
    <col min="6917" max="6917" width="13.453125" customWidth="1"/>
    <col min="6918" max="6918" width="13.1796875" customWidth="1"/>
    <col min="7170" max="7170" width="71" customWidth="1"/>
    <col min="7173" max="7173" width="13.453125" customWidth="1"/>
    <col min="7174" max="7174" width="13.1796875" customWidth="1"/>
    <col min="7426" max="7426" width="71" customWidth="1"/>
    <col min="7429" max="7429" width="13.453125" customWidth="1"/>
    <col min="7430" max="7430" width="13.1796875" customWidth="1"/>
    <col min="7682" max="7682" width="71" customWidth="1"/>
    <col min="7685" max="7685" width="13.453125" customWidth="1"/>
    <col min="7686" max="7686" width="13.1796875" customWidth="1"/>
    <col min="7938" max="7938" width="71" customWidth="1"/>
    <col min="7941" max="7941" width="13.453125" customWidth="1"/>
    <col min="7942" max="7942" width="13.1796875" customWidth="1"/>
    <col min="8194" max="8194" width="71" customWidth="1"/>
    <col min="8197" max="8197" width="13.453125" customWidth="1"/>
    <col min="8198" max="8198" width="13.1796875" customWidth="1"/>
    <col min="8450" max="8450" width="71" customWidth="1"/>
    <col min="8453" max="8453" width="13.453125" customWidth="1"/>
    <col min="8454" max="8454" width="13.1796875" customWidth="1"/>
    <col min="8706" max="8706" width="71" customWidth="1"/>
    <col min="8709" max="8709" width="13.453125" customWidth="1"/>
    <col min="8710" max="8710" width="13.1796875" customWidth="1"/>
    <col min="8962" max="8962" width="71" customWidth="1"/>
    <col min="8965" max="8965" width="13.453125" customWidth="1"/>
    <col min="8966" max="8966" width="13.1796875" customWidth="1"/>
    <col min="9218" max="9218" width="71" customWidth="1"/>
    <col min="9221" max="9221" width="13.453125" customWidth="1"/>
    <col min="9222" max="9222" width="13.1796875" customWidth="1"/>
    <col min="9474" max="9474" width="71" customWidth="1"/>
    <col min="9477" max="9477" width="13.453125" customWidth="1"/>
    <col min="9478" max="9478" width="13.1796875" customWidth="1"/>
    <col min="9730" max="9730" width="71" customWidth="1"/>
    <col min="9733" max="9733" width="13.453125" customWidth="1"/>
    <col min="9734" max="9734" width="13.1796875" customWidth="1"/>
    <col min="9986" max="9986" width="71" customWidth="1"/>
    <col min="9989" max="9989" width="13.453125" customWidth="1"/>
    <col min="9990" max="9990" width="13.1796875" customWidth="1"/>
    <col min="10242" max="10242" width="71" customWidth="1"/>
    <col min="10245" max="10245" width="13.453125" customWidth="1"/>
    <col min="10246" max="10246" width="13.1796875" customWidth="1"/>
    <col min="10498" max="10498" width="71" customWidth="1"/>
    <col min="10501" max="10501" width="13.453125" customWidth="1"/>
    <col min="10502" max="10502" width="13.1796875" customWidth="1"/>
    <col min="10754" max="10754" width="71" customWidth="1"/>
    <col min="10757" max="10757" width="13.453125" customWidth="1"/>
    <col min="10758" max="10758" width="13.1796875" customWidth="1"/>
    <col min="11010" max="11010" width="71" customWidth="1"/>
    <col min="11013" max="11013" width="13.453125" customWidth="1"/>
    <col min="11014" max="11014" width="13.1796875" customWidth="1"/>
    <col min="11266" max="11266" width="71" customWidth="1"/>
    <col min="11269" max="11269" width="13.453125" customWidth="1"/>
    <col min="11270" max="11270" width="13.1796875" customWidth="1"/>
    <col min="11522" max="11522" width="71" customWidth="1"/>
    <col min="11525" max="11525" width="13.453125" customWidth="1"/>
    <col min="11526" max="11526" width="13.1796875" customWidth="1"/>
    <col min="11778" max="11778" width="71" customWidth="1"/>
    <col min="11781" max="11781" width="13.453125" customWidth="1"/>
    <col min="11782" max="11782" width="13.1796875" customWidth="1"/>
    <col min="12034" max="12034" width="71" customWidth="1"/>
    <col min="12037" max="12037" width="13.453125" customWidth="1"/>
    <col min="12038" max="12038" width="13.1796875" customWidth="1"/>
    <col min="12290" max="12290" width="71" customWidth="1"/>
    <col min="12293" max="12293" width="13.453125" customWidth="1"/>
    <col min="12294" max="12294" width="13.1796875" customWidth="1"/>
    <col min="12546" max="12546" width="71" customWidth="1"/>
    <col min="12549" max="12549" width="13.453125" customWidth="1"/>
    <col min="12550" max="12550" width="13.1796875" customWidth="1"/>
    <col min="12802" max="12802" width="71" customWidth="1"/>
    <col min="12805" max="12805" width="13.453125" customWidth="1"/>
    <col min="12806" max="12806" width="13.1796875" customWidth="1"/>
    <col min="13058" max="13058" width="71" customWidth="1"/>
    <col min="13061" max="13061" width="13.453125" customWidth="1"/>
    <col min="13062" max="13062" width="13.1796875" customWidth="1"/>
    <col min="13314" max="13314" width="71" customWidth="1"/>
    <col min="13317" max="13317" width="13.453125" customWidth="1"/>
    <col min="13318" max="13318" width="13.1796875" customWidth="1"/>
    <col min="13570" max="13570" width="71" customWidth="1"/>
    <col min="13573" max="13573" width="13.453125" customWidth="1"/>
    <col min="13574" max="13574" width="13.1796875" customWidth="1"/>
    <col min="13826" max="13826" width="71" customWidth="1"/>
    <col min="13829" max="13829" width="13.453125" customWidth="1"/>
    <col min="13830" max="13830" width="13.1796875" customWidth="1"/>
    <col min="14082" max="14082" width="71" customWidth="1"/>
    <col min="14085" max="14085" width="13.453125" customWidth="1"/>
    <col min="14086" max="14086" width="13.1796875" customWidth="1"/>
    <col min="14338" max="14338" width="71" customWidth="1"/>
    <col min="14341" max="14341" width="13.453125" customWidth="1"/>
    <col min="14342" max="14342" width="13.1796875" customWidth="1"/>
    <col min="14594" max="14594" width="71" customWidth="1"/>
    <col min="14597" max="14597" width="13.453125" customWidth="1"/>
    <col min="14598" max="14598" width="13.1796875" customWidth="1"/>
    <col min="14850" max="14850" width="71" customWidth="1"/>
    <col min="14853" max="14853" width="13.453125" customWidth="1"/>
    <col min="14854" max="14854" width="13.1796875" customWidth="1"/>
    <col min="15106" max="15106" width="71" customWidth="1"/>
    <col min="15109" max="15109" width="13.453125" customWidth="1"/>
    <col min="15110" max="15110" width="13.1796875" customWidth="1"/>
    <col min="15362" max="15362" width="71" customWidth="1"/>
    <col min="15365" max="15365" width="13.453125" customWidth="1"/>
    <col min="15366" max="15366" width="13.1796875" customWidth="1"/>
    <col min="15618" max="15618" width="71" customWidth="1"/>
    <col min="15621" max="15621" width="13.453125" customWidth="1"/>
    <col min="15622" max="15622" width="13.1796875" customWidth="1"/>
    <col min="15874" max="15874" width="71" customWidth="1"/>
    <col min="15877" max="15877" width="13.453125" customWidth="1"/>
    <col min="15878" max="15878" width="13.1796875" customWidth="1"/>
    <col min="16130" max="16130" width="71" customWidth="1"/>
    <col min="16133" max="16133" width="13.453125" customWidth="1"/>
    <col min="16134" max="16134" width="13.1796875" customWidth="1"/>
  </cols>
  <sheetData>
    <row r="1" spans="1:6" ht="14">
      <c r="A1" s="181"/>
      <c r="B1" s="302" t="s">
        <v>759</v>
      </c>
      <c r="C1" s="181"/>
      <c r="D1" s="181"/>
      <c r="E1" s="181"/>
      <c r="F1" s="181"/>
    </row>
    <row r="2" spans="1:6" ht="14">
      <c r="A2" s="181"/>
      <c r="B2" s="302"/>
      <c r="C2" s="181"/>
      <c r="D2" s="181"/>
      <c r="E2" s="181"/>
      <c r="F2" s="181"/>
    </row>
    <row r="3" spans="1:6" ht="14">
      <c r="A3" s="185"/>
      <c r="B3" s="40" t="s">
        <v>32</v>
      </c>
      <c r="C3" s="36"/>
      <c r="D3" s="182"/>
      <c r="E3" s="183"/>
      <c r="F3" s="184"/>
    </row>
    <row r="4" spans="1:6" ht="13.45">
      <c r="A4" s="259"/>
      <c r="B4" s="270"/>
      <c r="C4" s="34"/>
      <c r="D4" s="36"/>
      <c r="E4" s="34"/>
      <c r="F4" s="34"/>
    </row>
    <row r="5" spans="1:6" ht="14">
      <c r="A5" s="252" t="s">
        <v>756</v>
      </c>
      <c r="B5" s="271"/>
      <c r="C5" s="254"/>
      <c r="D5" s="255"/>
      <c r="E5" s="256"/>
      <c r="F5" s="257"/>
    </row>
    <row r="6" spans="1:6" ht="14">
      <c r="A6" s="172"/>
      <c r="B6" s="231"/>
      <c r="C6" s="5"/>
      <c r="D6" s="43"/>
      <c r="E6" s="201" t="s">
        <v>55</v>
      </c>
      <c r="F6" s="251" t="s">
        <v>4</v>
      </c>
    </row>
    <row r="7" spans="1:6" ht="14">
      <c r="A7" s="172" t="s">
        <v>1</v>
      </c>
      <c r="B7" s="231" t="s">
        <v>2</v>
      </c>
      <c r="C7" s="5" t="s">
        <v>3</v>
      </c>
      <c r="D7" s="6" t="s">
        <v>6</v>
      </c>
      <c r="E7" s="44" t="s">
        <v>7</v>
      </c>
      <c r="F7" s="166" t="s">
        <v>7</v>
      </c>
    </row>
    <row r="8" spans="1:6" ht="14">
      <c r="A8" s="246"/>
      <c r="B8" s="272"/>
      <c r="C8" s="248"/>
      <c r="D8" s="249"/>
      <c r="E8" s="201"/>
      <c r="F8" s="250"/>
    </row>
    <row r="9" spans="1:6" ht="14">
      <c r="A9" s="173"/>
      <c r="B9" s="273"/>
      <c r="C9" s="174"/>
      <c r="D9" s="175"/>
      <c r="E9" s="140"/>
      <c r="F9" s="141"/>
    </row>
    <row r="10" spans="1:6" ht="14">
      <c r="A10" s="156" t="s">
        <v>754</v>
      </c>
      <c r="B10" s="230" t="s">
        <v>755</v>
      </c>
      <c r="C10" s="134"/>
      <c r="D10" s="134"/>
      <c r="E10" s="135"/>
      <c r="F10" s="157"/>
    </row>
    <row r="11" spans="1:6" ht="13.45">
      <c r="A11" s="155"/>
      <c r="B11" s="20" t="s">
        <v>457</v>
      </c>
      <c r="C11" s="134"/>
      <c r="D11" s="134"/>
      <c r="E11" s="135"/>
      <c r="F11" s="157"/>
    </row>
    <row r="12" spans="1:6" ht="13.45">
      <c r="A12" s="155"/>
      <c r="B12" s="228" t="s">
        <v>757</v>
      </c>
      <c r="C12" s="134"/>
      <c r="D12" s="134"/>
      <c r="E12" s="135"/>
      <c r="F12" s="157"/>
    </row>
    <row r="13" spans="1:6" ht="13.45">
      <c r="A13" s="155"/>
      <c r="B13" s="228"/>
      <c r="C13" s="10"/>
      <c r="D13" s="10"/>
      <c r="E13" s="15"/>
      <c r="F13" s="159"/>
    </row>
    <row r="14" spans="1:6" ht="13.45">
      <c r="A14" s="155" t="s">
        <v>851</v>
      </c>
      <c r="B14" s="228" t="s">
        <v>852</v>
      </c>
      <c r="C14" s="10" t="s">
        <v>21</v>
      </c>
      <c r="D14" s="10">
        <v>205</v>
      </c>
      <c r="E14" s="15"/>
      <c r="F14" s="159"/>
    </row>
    <row r="15" spans="1:6" ht="13.45">
      <c r="A15" s="155"/>
      <c r="B15" s="228"/>
      <c r="C15" s="10"/>
      <c r="D15" s="10"/>
      <c r="E15" s="15"/>
      <c r="F15" s="160"/>
    </row>
    <row r="16" spans="1:6" ht="13.45">
      <c r="A16" s="155" t="s">
        <v>853</v>
      </c>
      <c r="B16" s="228" t="s">
        <v>854</v>
      </c>
      <c r="C16" s="10" t="s">
        <v>21</v>
      </c>
      <c r="D16" s="10">
        <v>1</v>
      </c>
      <c r="E16" s="15"/>
      <c r="F16" s="159"/>
    </row>
    <row r="17" spans="1:6" ht="13.45">
      <c r="A17" s="155"/>
      <c r="B17" s="228"/>
      <c r="C17" s="10"/>
      <c r="D17" s="10"/>
      <c r="E17" s="15"/>
      <c r="F17" s="159"/>
    </row>
    <row r="18" spans="1:6" ht="13.45">
      <c r="A18" s="155" t="s">
        <v>855</v>
      </c>
      <c r="B18" s="228" t="s">
        <v>856</v>
      </c>
      <c r="C18" s="10" t="s">
        <v>21</v>
      </c>
      <c r="D18" s="10">
        <v>1</v>
      </c>
      <c r="E18" s="15"/>
      <c r="F18" s="159"/>
    </row>
    <row r="19" spans="1:6" ht="13.45">
      <c r="A19" s="155"/>
      <c r="B19" s="228"/>
      <c r="C19" s="10"/>
      <c r="D19" s="168"/>
      <c r="E19" s="11"/>
      <c r="F19" s="160"/>
    </row>
    <row r="20" spans="1:6" ht="13.45">
      <c r="A20" s="155" t="s">
        <v>857</v>
      </c>
      <c r="B20" s="228" t="s">
        <v>858</v>
      </c>
      <c r="C20" s="10" t="s">
        <v>21</v>
      </c>
      <c r="D20" s="10">
        <v>1</v>
      </c>
      <c r="E20" s="15"/>
      <c r="F20" s="159"/>
    </row>
    <row r="21" spans="1:6" ht="13.45">
      <c r="A21" s="155"/>
      <c r="B21" s="228"/>
      <c r="C21" s="10"/>
      <c r="D21" s="168"/>
      <c r="E21" s="11"/>
      <c r="F21" s="159"/>
    </row>
    <row r="22" spans="1:6" ht="13.45">
      <c r="A22" s="155" t="s">
        <v>859</v>
      </c>
      <c r="B22" s="228" t="s">
        <v>860</v>
      </c>
      <c r="C22" s="10" t="s">
        <v>21</v>
      </c>
      <c r="D22" s="10">
        <v>1</v>
      </c>
      <c r="E22" s="15"/>
      <c r="F22" s="159"/>
    </row>
    <row r="23" spans="1:6" ht="13.45">
      <c r="A23" s="155"/>
      <c r="B23" s="20"/>
      <c r="C23" s="10"/>
      <c r="D23" s="10"/>
      <c r="E23" s="11"/>
      <c r="F23" s="159"/>
    </row>
    <row r="24" spans="1:6" ht="13.45">
      <c r="A24" s="155" t="s">
        <v>861</v>
      </c>
      <c r="B24" s="228" t="s">
        <v>862</v>
      </c>
      <c r="C24" s="10" t="s">
        <v>21</v>
      </c>
      <c r="D24" s="10">
        <v>40</v>
      </c>
      <c r="E24" s="15"/>
      <c r="F24" s="159"/>
    </row>
    <row r="25" spans="1:6" ht="14">
      <c r="A25" s="156"/>
      <c r="B25" s="20"/>
      <c r="C25" s="10"/>
      <c r="D25" s="10"/>
      <c r="E25" s="11"/>
      <c r="F25" s="159"/>
    </row>
    <row r="26" spans="1:6" ht="13.45">
      <c r="A26" s="155" t="s">
        <v>863</v>
      </c>
      <c r="B26" s="228" t="s">
        <v>864</v>
      </c>
      <c r="C26" s="10" t="s">
        <v>0</v>
      </c>
      <c r="D26" s="10">
        <v>3600</v>
      </c>
      <c r="E26" s="15"/>
      <c r="F26" s="159"/>
    </row>
    <row r="27" spans="1:6" ht="13.45">
      <c r="A27" s="155"/>
      <c r="B27" s="226"/>
      <c r="C27" s="10"/>
      <c r="D27" s="168"/>
      <c r="E27" s="11"/>
      <c r="F27" s="160"/>
    </row>
    <row r="28" spans="1:6" ht="13.45">
      <c r="A28" s="155" t="s">
        <v>865</v>
      </c>
      <c r="B28" s="228" t="s">
        <v>866</v>
      </c>
      <c r="C28" s="10" t="s">
        <v>21</v>
      </c>
      <c r="D28" s="10">
        <v>4</v>
      </c>
      <c r="E28" s="15"/>
      <c r="F28" s="159"/>
    </row>
    <row r="29" spans="1:6" ht="14">
      <c r="A29" s="156"/>
      <c r="B29" s="230"/>
      <c r="C29" s="10"/>
      <c r="D29" s="168"/>
      <c r="E29" s="11"/>
      <c r="F29" s="160"/>
    </row>
    <row r="30" spans="1:6" ht="13.45">
      <c r="A30" s="155" t="s">
        <v>867</v>
      </c>
      <c r="B30" s="228" t="s">
        <v>868</v>
      </c>
      <c r="C30" s="10" t="s">
        <v>21</v>
      </c>
      <c r="D30" s="10">
        <v>5</v>
      </c>
      <c r="E30" s="15"/>
      <c r="F30" s="159"/>
    </row>
    <row r="31" spans="1:6" ht="13.45">
      <c r="A31" s="155"/>
      <c r="B31" s="228"/>
      <c r="C31" s="10"/>
      <c r="D31" s="168"/>
      <c r="E31" s="11"/>
      <c r="F31" s="160"/>
    </row>
    <row r="32" spans="1:6" ht="14" customHeight="1">
      <c r="A32" s="155" t="s">
        <v>869</v>
      </c>
      <c r="B32" s="228" t="s">
        <v>870</v>
      </c>
      <c r="C32" s="10" t="s">
        <v>21</v>
      </c>
      <c r="D32" s="10">
        <v>300</v>
      </c>
      <c r="E32" s="15"/>
      <c r="F32" s="159"/>
    </row>
    <row r="33" spans="1:6" ht="13.45">
      <c r="A33" s="155"/>
      <c r="B33" s="228"/>
      <c r="C33" s="10"/>
      <c r="D33" s="168"/>
      <c r="E33" s="11"/>
      <c r="F33" s="160"/>
    </row>
    <row r="34" spans="1:6" ht="13.45">
      <c r="A34" s="155" t="s">
        <v>871</v>
      </c>
      <c r="B34" s="228" t="s">
        <v>872</v>
      </c>
      <c r="C34" s="10" t="s">
        <v>21</v>
      </c>
      <c r="D34" s="10">
        <v>20</v>
      </c>
      <c r="E34" s="15"/>
      <c r="F34" s="159"/>
    </row>
    <row r="35" spans="1:6" ht="13.45">
      <c r="A35" s="155"/>
      <c r="B35" s="228"/>
      <c r="C35" s="10"/>
      <c r="D35" s="168"/>
      <c r="E35" s="11"/>
      <c r="F35" s="160"/>
    </row>
    <row r="36" spans="1:6" ht="13.45">
      <c r="A36" s="155" t="s">
        <v>873</v>
      </c>
      <c r="B36" s="228" t="s">
        <v>874</v>
      </c>
      <c r="C36" s="10" t="s">
        <v>21</v>
      </c>
      <c r="D36" s="10">
        <v>20</v>
      </c>
      <c r="E36" s="15"/>
      <c r="F36" s="159"/>
    </row>
    <row r="37" spans="1:6" ht="13.45">
      <c r="A37" s="155"/>
      <c r="B37" s="228"/>
      <c r="C37" s="10"/>
      <c r="D37" s="168"/>
      <c r="E37" s="11"/>
      <c r="F37" s="160"/>
    </row>
    <row r="38" spans="1:6" ht="13.45">
      <c r="A38" s="155" t="s">
        <v>875</v>
      </c>
      <c r="B38" s="228" t="s">
        <v>876</v>
      </c>
      <c r="C38" s="10" t="s">
        <v>21</v>
      </c>
      <c r="D38" s="10">
        <v>20</v>
      </c>
      <c r="E38" s="15"/>
      <c r="F38" s="159"/>
    </row>
    <row r="39" spans="1:6" ht="14">
      <c r="A39" s="156"/>
      <c r="B39" s="20"/>
      <c r="C39" s="10"/>
      <c r="D39" s="36"/>
      <c r="E39" s="11"/>
      <c r="F39" s="159"/>
    </row>
    <row r="40" spans="1:6" ht="13.45">
      <c r="A40" s="155" t="s">
        <v>877</v>
      </c>
      <c r="B40" s="228" t="s">
        <v>878</v>
      </c>
      <c r="C40" s="10" t="s">
        <v>21</v>
      </c>
      <c r="D40" s="10">
        <v>20</v>
      </c>
      <c r="E40" s="15"/>
      <c r="F40" s="159"/>
    </row>
    <row r="41" spans="1:6" ht="13.45">
      <c r="A41" s="155"/>
      <c r="B41" s="228"/>
      <c r="C41" s="10"/>
      <c r="D41" s="168"/>
      <c r="E41" s="11"/>
      <c r="F41" s="159"/>
    </row>
    <row r="42" spans="1:6" ht="13.45">
      <c r="A42" s="155" t="s">
        <v>879</v>
      </c>
      <c r="B42" s="228" t="s">
        <v>880</v>
      </c>
      <c r="C42" s="10" t="s">
        <v>21</v>
      </c>
      <c r="D42" s="10">
        <v>20</v>
      </c>
      <c r="E42" s="15"/>
      <c r="F42" s="159"/>
    </row>
    <row r="43" spans="1:6" ht="13.45">
      <c r="A43" s="155"/>
      <c r="B43" s="228"/>
      <c r="C43" s="10"/>
      <c r="D43" s="36"/>
      <c r="E43" s="15"/>
      <c r="F43" s="159"/>
    </row>
    <row r="44" spans="1:6" ht="13.45">
      <c r="A44" s="155" t="s">
        <v>881</v>
      </c>
      <c r="B44" s="228" t="s">
        <v>882</v>
      </c>
      <c r="C44" s="10" t="s">
        <v>21</v>
      </c>
      <c r="D44" s="10">
        <v>1</v>
      </c>
      <c r="E44" s="15"/>
      <c r="F44" s="159"/>
    </row>
    <row r="45" spans="1:6" ht="13.45">
      <c r="A45" s="155"/>
      <c r="B45" s="228"/>
      <c r="C45" s="10"/>
      <c r="D45" s="36"/>
      <c r="E45" s="15"/>
      <c r="F45" s="159"/>
    </row>
    <row r="46" spans="1:6" ht="13.45">
      <c r="A46" s="155" t="s">
        <v>883</v>
      </c>
      <c r="B46" s="228" t="s">
        <v>884</v>
      </c>
      <c r="C46" s="10" t="s">
        <v>21</v>
      </c>
      <c r="D46" s="10">
        <v>1</v>
      </c>
      <c r="E46" s="15"/>
      <c r="F46" s="159"/>
    </row>
    <row r="47" spans="1:6" ht="13.45">
      <c r="A47" s="155"/>
      <c r="B47" s="228"/>
      <c r="C47" s="10"/>
      <c r="D47" s="36"/>
      <c r="E47" s="15"/>
      <c r="F47" s="159"/>
    </row>
    <row r="48" spans="1:6" ht="13.45">
      <c r="A48" s="155" t="s">
        <v>885</v>
      </c>
      <c r="B48" s="228" t="s">
        <v>886</v>
      </c>
      <c r="C48" s="10" t="s">
        <v>21</v>
      </c>
      <c r="D48" s="10">
        <v>1</v>
      </c>
      <c r="E48" s="15"/>
      <c r="F48" s="159"/>
    </row>
    <row r="49" spans="1:6" ht="13.45">
      <c r="A49" s="155"/>
      <c r="B49" s="228"/>
      <c r="C49" s="10"/>
      <c r="D49" s="36"/>
      <c r="E49" s="15"/>
      <c r="F49" s="159"/>
    </row>
    <row r="50" spans="1:6" ht="13.45">
      <c r="A50" s="155" t="s">
        <v>887</v>
      </c>
      <c r="B50" s="228" t="s">
        <v>888</v>
      </c>
      <c r="C50" s="10" t="s">
        <v>21</v>
      </c>
      <c r="D50" s="10">
        <v>3</v>
      </c>
      <c r="E50" s="15"/>
      <c r="F50" s="159"/>
    </row>
    <row r="51" spans="1:6" ht="13.45">
      <c r="A51" s="155"/>
      <c r="B51" s="228"/>
      <c r="C51" s="10"/>
      <c r="D51" s="36"/>
      <c r="E51" s="15"/>
      <c r="F51" s="159"/>
    </row>
    <row r="52" spans="1:6" ht="14">
      <c r="A52" s="308"/>
      <c r="B52" s="235" t="s">
        <v>87</v>
      </c>
      <c r="C52" s="309"/>
      <c r="D52" s="310"/>
      <c r="E52" s="311"/>
      <c r="F52" s="165"/>
    </row>
    <row r="53" spans="1:6" ht="14">
      <c r="A53" s="312"/>
      <c r="B53" s="313"/>
      <c r="C53" s="314"/>
      <c r="D53" s="315"/>
      <c r="E53" s="316"/>
      <c r="F53" s="317"/>
    </row>
    <row r="54" spans="1:6" ht="14.55" thickBot="1">
      <c r="A54" s="318"/>
      <c r="B54" s="319"/>
      <c r="C54" s="320"/>
      <c r="D54" s="321"/>
      <c r="E54" s="320"/>
      <c r="F54" s="320"/>
    </row>
    <row r="55" spans="1:6" ht="14">
      <c r="A55" s="252" t="s">
        <v>756</v>
      </c>
      <c r="B55" s="271"/>
      <c r="C55" s="254"/>
      <c r="D55" s="255"/>
      <c r="E55" s="256"/>
      <c r="F55" s="257"/>
    </row>
    <row r="56" spans="1:6" ht="14">
      <c r="A56" s="172"/>
      <c r="B56" s="231"/>
      <c r="C56" s="5"/>
      <c r="D56" s="43"/>
      <c r="E56" s="201" t="s">
        <v>55</v>
      </c>
      <c r="F56" s="251" t="s">
        <v>4</v>
      </c>
    </row>
    <row r="57" spans="1:6" ht="14">
      <c r="A57" s="172" t="s">
        <v>1</v>
      </c>
      <c r="B57" s="231" t="s">
        <v>2</v>
      </c>
      <c r="C57" s="5" t="s">
        <v>3</v>
      </c>
      <c r="D57" s="6" t="s">
        <v>6</v>
      </c>
      <c r="E57" s="44" t="s">
        <v>7</v>
      </c>
      <c r="F57" s="166" t="s">
        <v>7</v>
      </c>
    </row>
    <row r="58" spans="1:6" ht="14">
      <c r="A58" s="246"/>
      <c r="B58" s="272"/>
      <c r="C58" s="248"/>
      <c r="D58" s="249"/>
      <c r="E58" s="201"/>
      <c r="F58" s="250"/>
    </row>
    <row r="59" spans="1:6" ht="14">
      <c r="A59" s="322"/>
      <c r="B59" s="274" t="s">
        <v>88</v>
      </c>
      <c r="C59" s="31"/>
      <c r="D59" s="323"/>
      <c r="E59" s="324"/>
      <c r="F59" s="102"/>
    </row>
    <row r="60" spans="1:6" ht="14">
      <c r="A60" s="367"/>
      <c r="B60" s="273"/>
      <c r="C60" s="174"/>
      <c r="D60" s="368"/>
      <c r="E60" s="324"/>
      <c r="F60" s="141"/>
    </row>
    <row r="61" spans="1:6" ht="13.45">
      <c r="A61" s="155" t="s">
        <v>889</v>
      </c>
      <c r="B61" s="228" t="s">
        <v>890</v>
      </c>
      <c r="C61" s="10" t="s">
        <v>21</v>
      </c>
      <c r="D61" s="10">
        <v>1</v>
      </c>
      <c r="E61" s="15"/>
      <c r="F61" s="159"/>
    </row>
    <row r="62" spans="1:6" ht="14">
      <c r="A62" s="367"/>
      <c r="B62" s="273"/>
      <c r="C62" s="174"/>
      <c r="D62" s="368"/>
      <c r="E62" s="324"/>
      <c r="F62" s="141"/>
    </row>
    <row r="63" spans="1:6" ht="13.45">
      <c r="A63" s="155" t="s">
        <v>891</v>
      </c>
      <c r="B63" s="228" t="s">
        <v>892</v>
      </c>
      <c r="C63" s="10" t="s">
        <v>21</v>
      </c>
      <c r="D63" s="10">
        <v>1</v>
      </c>
      <c r="E63" s="15"/>
      <c r="F63" s="159"/>
    </row>
    <row r="64" spans="1:6" ht="14">
      <c r="A64" s="367"/>
      <c r="B64" s="273"/>
      <c r="C64" s="174"/>
      <c r="D64" s="368"/>
      <c r="E64" s="324"/>
      <c r="F64" s="141"/>
    </row>
    <row r="65" spans="1:6" ht="13.45">
      <c r="A65" s="155" t="s">
        <v>893</v>
      </c>
      <c r="B65" s="228" t="s">
        <v>894</v>
      </c>
      <c r="C65" s="10" t="s">
        <v>21</v>
      </c>
      <c r="D65" s="10">
        <v>3</v>
      </c>
      <c r="E65" s="15"/>
      <c r="F65" s="159"/>
    </row>
    <row r="66" spans="1:6" ht="14">
      <c r="A66" s="367"/>
      <c r="B66" s="273"/>
      <c r="C66" s="174"/>
      <c r="D66" s="368"/>
      <c r="E66" s="324"/>
      <c r="F66" s="141"/>
    </row>
    <row r="67" spans="1:6" ht="13.45">
      <c r="A67" s="155" t="s">
        <v>895</v>
      </c>
      <c r="B67" s="228" t="s">
        <v>896</v>
      </c>
      <c r="C67" s="10" t="s">
        <v>21</v>
      </c>
      <c r="D67" s="10">
        <v>10</v>
      </c>
      <c r="E67" s="15"/>
      <c r="F67" s="159"/>
    </row>
    <row r="68" spans="1:6" ht="14">
      <c r="A68" s="367"/>
      <c r="B68" s="273"/>
      <c r="C68" s="174"/>
      <c r="D68" s="368"/>
      <c r="E68" s="324"/>
      <c r="F68" s="141"/>
    </row>
    <row r="69" spans="1:6" ht="13.45">
      <c r="A69" s="155" t="s">
        <v>897</v>
      </c>
      <c r="B69" s="228" t="s">
        <v>898</v>
      </c>
      <c r="C69" s="10" t="s">
        <v>21</v>
      </c>
      <c r="D69" s="10">
        <v>10</v>
      </c>
      <c r="E69" s="15"/>
      <c r="F69" s="159"/>
    </row>
    <row r="70" spans="1:6" ht="14">
      <c r="A70" s="367"/>
      <c r="B70" s="273"/>
      <c r="C70" s="174"/>
      <c r="D70" s="368"/>
      <c r="E70" s="324"/>
      <c r="F70" s="141"/>
    </row>
    <row r="71" spans="1:6" ht="13.45">
      <c r="A71" s="155" t="s">
        <v>899</v>
      </c>
      <c r="B71" s="228" t="s">
        <v>900</v>
      </c>
      <c r="C71" s="10" t="s">
        <v>21</v>
      </c>
      <c r="D71" s="10">
        <v>100</v>
      </c>
      <c r="E71" s="15"/>
      <c r="F71" s="159"/>
    </row>
    <row r="72" spans="1:6" ht="14">
      <c r="A72" s="367"/>
      <c r="B72" s="273"/>
      <c r="C72" s="174"/>
      <c r="D72" s="368"/>
      <c r="E72" s="324"/>
      <c r="F72" s="141"/>
    </row>
    <row r="73" spans="1:6" ht="13.45">
      <c r="A73" s="155" t="s">
        <v>901</v>
      </c>
      <c r="B73" s="228" t="s">
        <v>902</v>
      </c>
      <c r="C73" s="10" t="s">
        <v>21</v>
      </c>
      <c r="D73" s="10">
        <v>80</v>
      </c>
      <c r="E73" s="15"/>
      <c r="F73" s="159"/>
    </row>
    <row r="74" spans="1:6" ht="14">
      <c r="A74" s="367"/>
      <c r="B74" s="273"/>
      <c r="C74" s="174"/>
      <c r="D74" s="368"/>
      <c r="E74" s="324"/>
      <c r="F74" s="141"/>
    </row>
    <row r="75" spans="1:6" ht="14">
      <c r="A75" s="367"/>
      <c r="B75" s="273"/>
      <c r="C75" s="174"/>
      <c r="D75" s="368"/>
      <c r="E75" s="324"/>
      <c r="F75" s="141"/>
    </row>
    <row r="76" spans="1:6" ht="14">
      <c r="A76" s="367"/>
      <c r="B76" s="273"/>
      <c r="C76" s="174"/>
      <c r="D76" s="368"/>
      <c r="E76" s="324"/>
      <c r="F76" s="141"/>
    </row>
    <row r="77" spans="1:6" ht="14">
      <c r="A77" s="367"/>
      <c r="B77" s="273"/>
      <c r="C77" s="174"/>
      <c r="D77" s="368"/>
      <c r="E77" s="324"/>
      <c r="F77" s="141"/>
    </row>
    <row r="78" spans="1:6" ht="14">
      <c r="A78" s="367"/>
      <c r="B78" s="273"/>
      <c r="C78" s="174"/>
      <c r="D78" s="368"/>
      <c r="E78" s="324"/>
      <c r="F78" s="141"/>
    </row>
    <row r="79" spans="1:6" ht="14">
      <c r="A79" s="367"/>
      <c r="B79" s="273"/>
      <c r="C79" s="174"/>
      <c r="D79" s="368"/>
      <c r="E79" s="324"/>
      <c r="F79" s="141"/>
    </row>
    <row r="80" spans="1:6" ht="14">
      <c r="A80" s="367"/>
      <c r="B80" s="273"/>
      <c r="C80" s="174"/>
      <c r="D80" s="368"/>
      <c r="E80" s="324"/>
      <c r="F80" s="141"/>
    </row>
    <row r="81" spans="1:6" ht="14">
      <c r="A81" s="367"/>
      <c r="B81" s="273"/>
      <c r="C81" s="174"/>
      <c r="D81" s="368"/>
      <c r="E81" s="324"/>
      <c r="F81" s="141"/>
    </row>
    <row r="82" spans="1:6" ht="14">
      <c r="A82" s="367"/>
      <c r="B82" s="273"/>
      <c r="C82" s="174"/>
      <c r="D82" s="368"/>
      <c r="E82" s="324"/>
      <c r="F82" s="141"/>
    </row>
    <row r="83" spans="1:6" ht="14">
      <c r="A83" s="367"/>
      <c r="B83" s="273"/>
      <c r="C83" s="174"/>
      <c r="D83" s="368"/>
      <c r="E83" s="324"/>
      <c r="F83" s="141"/>
    </row>
    <row r="84" spans="1:6" ht="14">
      <c r="A84" s="367"/>
      <c r="B84" s="273"/>
      <c r="C84" s="174"/>
      <c r="D84" s="368"/>
      <c r="E84" s="324"/>
      <c r="F84" s="141"/>
    </row>
    <row r="85" spans="1:6" ht="14">
      <c r="A85" s="367"/>
      <c r="B85" s="273"/>
      <c r="C85" s="174"/>
      <c r="D85" s="368"/>
      <c r="E85" s="324"/>
      <c r="F85" s="141"/>
    </row>
    <row r="86" spans="1:6" ht="14">
      <c r="A86" s="367"/>
      <c r="B86" s="273"/>
      <c r="C86" s="174"/>
      <c r="D86" s="368"/>
      <c r="E86" s="324"/>
      <c r="F86" s="141"/>
    </row>
    <row r="87" spans="1:6" ht="14">
      <c r="A87" s="367"/>
      <c r="B87" s="273"/>
      <c r="C87" s="174"/>
      <c r="D87" s="368"/>
      <c r="E87" s="324"/>
      <c r="F87" s="141"/>
    </row>
    <row r="88" spans="1:6" ht="14">
      <c r="A88" s="367"/>
      <c r="B88" s="273"/>
      <c r="C88" s="174"/>
      <c r="D88" s="368"/>
      <c r="E88" s="324"/>
      <c r="F88" s="141"/>
    </row>
    <row r="89" spans="1:6" ht="14">
      <c r="A89" s="156"/>
      <c r="B89" s="20"/>
      <c r="C89" s="10"/>
      <c r="D89" s="36"/>
      <c r="E89" s="11"/>
      <c r="F89" s="159"/>
    </row>
    <row r="90" spans="1:6" ht="13.45">
      <c r="A90" s="155"/>
      <c r="B90" s="51"/>
      <c r="C90" s="23"/>
      <c r="D90" s="280"/>
      <c r="E90" s="11"/>
      <c r="F90" s="18"/>
    </row>
    <row r="91" spans="1:6" ht="13.45">
      <c r="A91" s="155"/>
      <c r="B91" s="20"/>
      <c r="C91" s="21"/>
      <c r="D91" s="171"/>
      <c r="E91" s="11"/>
      <c r="F91" s="167"/>
    </row>
    <row r="92" spans="1:6" ht="14">
      <c r="A92" s="27"/>
      <c r="B92" s="235" t="s">
        <v>18</v>
      </c>
      <c r="C92" s="28"/>
      <c r="D92" s="164"/>
      <c r="E92" s="30"/>
      <c r="F92" s="165"/>
    </row>
  </sheetData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8"/>
  <sheetViews>
    <sheetView tabSelected="1" view="pageBreakPreview" zoomScale="110" zoomScaleNormal="100" zoomScaleSheetLayoutView="110" workbookViewId="0">
      <selection activeCell="B4" sqref="B4"/>
    </sheetView>
  </sheetViews>
  <sheetFormatPr defaultColWidth="9.1796875" defaultRowHeight="13.45"/>
  <cols>
    <col min="1" max="1" width="10" style="2" customWidth="1"/>
    <col min="2" max="2" width="54.453125" style="2" customWidth="1"/>
    <col min="3" max="3" width="17.81640625" style="2" customWidth="1"/>
    <col min="4" max="16384" width="9.1796875" style="2"/>
  </cols>
  <sheetData>
    <row r="2" spans="1:4" ht="14">
      <c r="A2" s="125"/>
      <c r="B2" s="40" t="s">
        <v>153</v>
      </c>
      <c r="C2" s="34"/>
      <c r="D2" s="34"/>
    </row>
    <row r="3" spans="1:4" ht="14">
      <c r="A3" s="125"/>
      <c r="B3" s="125"/>
      <c r="C3" s="34"/>
      <c r="D3" s="34"/>
    </row>
    <row r="4" spans="1:4" ht="14">
      <c r="A4" s="125"/>
      <c r="B4" s="302" t="s">
        <v>759</v>
      </c>
      <c r="C4" s="34"/>
      <c r="D4" s="34"/>
    </row>
    <row r="5" spans="1:4" ht="14">
      <c r="A5" s="125"/>
      <c r="B5" s="125"/>
      <c r="C5" s="34"/>
      <c r="D5" s="34"/>
    </row>
    <row r="6" spans="1:4" ht="14">
      <c r="A6" s="125"/>
      <c r="B6" s="125" t="s">
        <v>154</v>
      </c>
      <c r="C6" s="34"/>
      <c r="D6" s="34"/>
    </row>
    <row r="7" spans="1:4" ht="14">
      <c r="A7" s="125"/>
      <c r="B7" s="34"/>
      <c r="C7" s="34"/>
      <c r="D7" s="34"/>
    </row>
    <row r="8" spans="1:4" ht="14">
      <c r="A8" s="125"/>
      <c r="B8" s="34"/>
      <c r="C8" s="34"/>
      <c r="D8" s="34"/>
    </row>
    <row r="9" spans="1:4">
      <c r="A9" s="36">
        <v>1</v>
      </c>
      <c r="B9" s="34" t="s">
        <v>176</v>
      </c>
      <c r="C9" s="103"/>
      <c r="D9" s="34"/>
    </row>
    <row r="10" spans="1:4">
      <c r="A10" s="36"/>
      <c r="B10" s="34"/>
      <c r="C10" s="34"/>
      <c r="D10" s="34"/>
    </row>
    <row r="11" spans="1:4">
      <c r="A11" s="36"/>
      <c r="B11" s="34"/>
      <c r="C11" s="34"/>
      <c r="D11" s="34"/>
    </row>
    <row r="12" spans="1:4">
      <c r="A12" s="36">
        <v>2</v>
      </c>
      <c r="B12" s="34" t="s">
        <v>174</v>
      </c>
      <c r="C12" s="103"/>
      <c r="D12" s="34"/>
    </row>
    <row r="13" spans="1:4">
      <c r="A13" s="36"/>
      <c r="B13" s="34"/>
      <c r="C13" s="34"/>
      <c r="D13" s="34"/>
    </row>
    <row r="14" spans="1:4">
      <c r="A14" s="36"/>
      <c r="B14" s="34"/>
      <c r="C14" s="34"/>
      <c r="D14" s="34"/>
    </row>
    <row r="15" spans="1:4">
      <c r="A15" s="36">
        <v>3</v>
      </c>
      <c r="B15" s="34" t="s">
        <v>130</v>
      </c>
      <c r="C15" s="110"/>
      <c r="D15" s="34"/>
    </row>
    <row r="16" spans="1:4">
      <c r="A16" s="36"/>
      <c r="B16" s="34"/>
      <c r="C16" s="35"/>
      <c r="D16" s="34"/>
    </row>
    <row r="17" spans="1:4">
      <c r="A17" s="138"/>
      <c r="B17" s="108"/>
      <c r="C17" s="109"/>
      <c r="D17" s="34"/>
    </row>
    <row r="18" spans="1:4">
      <c r="A18" s="36">
        <v>4</v>
      </c>
      <c r="B18" s="34" t="s">
        <v>210</v>
      </c>
      <c r="C18" s="110"/>
      <c r="D18" s="34"/>
    </row>
    <row r="19" spans="1:4">
      <c r="A19" s="36"/>
      <c r="B19" s="34"/>
      <c r="C19" s="35"/>
      <c r="D19" s="34"/>
    </row>
    <row r="20" spans="1:4">
      <c r="A20" s="34"/>
      <c r="B20" s="34"/>
      <c r="C20" s="35"/>
      <c r="D20" s="34"/>
    </row>
    <row r="21" spans="1:4">
      <c r="A21" s="36">
        <v>5</v>
      </c>
      <c r="B21" s="34" t="s">
        <v>211</v>
      </c>
      <c r="C21" s="110"/>
      <c r="D21" s="34"/>
    </row>
    <row r="22" spans="1:4">
      <c r="A22" s="36"/>
      <c r="B22" s="34"/>
      <c r="C22" s="35"/>
      <c r="D22" s="34"/>
    </row>
    <row r="23" spans="1:4">
      <c r="A23" s="36"/>
      <c r="B23" s="34"/>
      <c r="C23" s="35"/>
      <c r="D23" s="34"/>
    </row>
    <row r="24" spans="1:4">
      <c r="A24" s="36">
        <v>6</v>
      </c>
      <c r="B24" s="34" t="s">
        <v>451</v>
      </c>
      <c r="C24" s="110"/>
      <c r="D24" s="34"/>
    </row>
    <row r="25" spans="1:4">
      <c r="A25" s="36"/>
      <c r="B25" s="34"/>
      <c r="C25" s="35"/>
      <c r="D25" s="34"/>
    </row>
    <row r="26" spans="1:4">
      <c r="A26" s="34"/>
      <c r="B26" s="34"/>
      <c r="C26" s="35"/>
      <c r="D26" s="34"/>
    </row>
    <row r="27" spans="1:4">
      <c r="A27" s="36">
        <v>7</v>
      </c>
      <c r="B27" s="34" t="s">
        <v>453</v>
      </c>
      <c r="C27" s="110"/>
      <c r="D27" s="34"/>
    </row>
    <row r="28" spans="1:4">
      <c r="A28" s="34"/>
      <c r="B28" s="34"/>
      <c r="C28" s="35"/>
      <c r="D28" s="34"/>
    </row>
    <row r="29" spans="1:4">
      <c r="A29" s="34"/>
      <c r="B29" s="34"/>
      <c r="C29" s="35"/>
      <c r="D29" s="34"/>
    </row>
    <row r="30" spans="1:4">
      <c r="A30" s="36">
        <v>8</v>
      </c>
      <c r="B30" s="34" t="s">
        <v>573</v>
      </c>
      <c r="C30" s="110"/>
      <c r="D30" s="34"/>
    </row>
    <row r="31" spans="1:4">
      <c r="A31" s="36"/>
      <c r="B31" s="34"/>
      <c r="C31" s="35"/>
      <c r="D31" s="34"/>
    </row>
    <row r="32" spans="1:4">
      <c r="A32" s="34"/>
      <c r="B32" s="34"/>
      <c r="C32" s="35"/>
      <c r="D32" s="34"/>
    </row>
    <row r="33" spans="1:4">
      <c r="A33" s="36">
        <v>9</v>
      </c>
      <c r="B33" s="34" t="s">
        <v>758</v>
      </c>
      <c r="C33" s="110"/>
      <c r="D33" s="34"/>
    </row>
    <row r="34" spans="1:4">
      <c r="A34" s="34"/>
      <c r="B34" s="34"/>
      <c r="C34" s="35"/>
      <c r="D34" s="34"/>
    </row>
    <row r="35" spans="1:4">
      <c r="A35" s="34"/>
      <c r="B35" s="34"/>
      <c r="C35" s="35"/>
      <c r="D35" s="34"/>
    </row>
    <row r="36" spans="1:4">
      <c r="A36" s="34"/>
      <c r="B36" s="34"/>
      <c r="C36" s="35"/>
      <c r="D36" s="34"/>
    </row>
    <row r="37" spans="1:4" ht="14.55" thickBot="1">
      <c r="A37" s="108"/>
      <c r="B37" s="125" t="s">
        <v>746</v>
      </c>
      <c r="C37" s="126"/>
      <c r="D37" s="34"/>
    </row>
    <row r="38" spans="1:4" ht="14" thickTop="1">
      <c r="A38" s="34"/>
      <c r="B38" s="34"/>
      <c r="C38" s="34"/>
      <c r="D38" s="34"/>
    </row>
  </sheetData>
  <printOptions horizontalCentered="1"/>
  <pageMargins left="0.78740157480314965" right="0.19685039370078741" top="0.59055118110236227" bottom="0.78740157480314965" header="0.39370078740157483" footer="0.39370078740157483"/>
  <pageSetup paperSize="9" firstPageNumber="3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6"/>
  <sheetViews>
    <sheetView view="pageBreakPreview" topLeftCell="A94" zoomScale="110" zoomScaleSheetLayoutView="110" workbookViewId="0">
      <selection activeCell="E11" sqref="E11"/>
    </sheetView>
  </sheetViews>
  <sheetFormatPr defaultColWidth="9.1796875" defaultRowHeight="15.05" customHeight="1"/>
  <cols>
    <col min="1" max="1" width="5.90625" style="37" customWidth="1"/>
    <col min="2" max="2" width="53.08984375" style="211" customWidth="1"/>
    <col min="3" max="3" width="6.36328125" style="39" customWidth="1"/>
    <col min="4" max="4" width="6" style="307" customWidth="1"/>
    <col min="5" max="5" width="12.26953125" style="39" customWidth="1"/>
    <col min="6" max="6" width="17" style="39" customWidth="1"/>
    <col min="7" max="7" width="10.26953125" style="39" bestFit="1" customWidth="1"/>
    <col min="8" max="8" width="13.54296875" style="39" bestFit="1" customWidth="1"/>
    <col min="9" max="16384" width="9.1796875" style="39"/>
  </cols>
  <sheetData>
    <row r="1" spans="1:6" ht="15.05" customHeight="1">
      <c r="B1" s="302" t="s">
        <v>759</v>
      </c>
    </row>
    <row r="2" spans="1:6" ht="15.05" customHeight="1">
      <c r="B2" s="302"/>
    </row>
    <row r="3" spans="1:6" ht="15.05" customHeight="1">
      <c r="B3" s="186" t="s">
        <v>32</v>
      </c>
    </row>
    <row r="4" spans="1:6" ht="15.05" customHeight="1">
      <c r="B4" s="186"/>
    </row>
    <row r="5" spans="1:6" s="40" customFormat="1" ht="15.05" customHeight="1">
      <c r="A5" s="203" t="s">
        <v>175</v>
      </c>
      <c r="B5" s="204"/>
      <c r="C5" s="205"/>
      <c r="D5" s="342"/>
      <c r="E5" s="207"/>
      <c r="F5" s="208"/>
    </row>
    <row r="6" spans="1:6" ht="15.05" customHeight="1">
      <c r="A6" s="195"/>
      <c r="B6" s="187"/>
      <c r="C6" s="42"/>
      <c r="D6" s="43"/>
      <c r="E6" s="201" t="s">
        <v>55</v>
      </c>
      <c r="F6" s="202" t="s">
        <v>4</v>
      </c>
    </row>
    <row r="7" spans="1:6" ht="15.05" customHeight="1">
      <c r="A7" s="195" t="s">
        <v>1</v>
      </c>
      <c r="B7" s="187" t="s">
        <v>2</v>
      </c>
      <c r="C7" s="42" t="s">
        <v>3</v>
      </c>
      <c r="D7" s="43" t="s">
        <v>6</v>
      </c>
      <c r="E7" s="44" t="s">
        <v>7</v>
      </c>
      <c r="F7" s="196" t="s">
        <v>7</v>
      </c>
    </row>
    <row r="8" spans="1:6" ht="15.05" customHeight="1">
      <c r="A8" s="197"/>
      <c r="B8" s="198"/>
      <c r="C8" s="199"/>
      <c r="D8" s="200"/>
      <c r="E8" s="201"/>
      <c r="F8" s="202"/>
    </row>
    <row r="9" spans="1:6" ht="15.05" customHeight="1">
      <c r="A9" s="195"/>
      <c r="B9" s="187"/>
      <c r="C9" s="42"/>
      <c r="D9" s="43"/>
      <c r="E9" s="46"/>
      <c r="F9" s="47"/>
    </row>
    <row r="10" spans="1:6" ht="15.05" customHeight="1">
      <c r="A10" s="112" t="s">
        <v>256</v>
      </c>
      <c r="B10" s="187" t="s">
        <v>155</v>
      </c>
      <c r="C10" s="42"/>
      <c r="D10" s="43"/>
      <c r="E10" s="46"/>
      <c r="F10" s="47"/>
    </row>
    <row r="11" spans="1:6" ht="15.05" customHeight="1">
      <c r="A11" s="143"/>
      <c r="B11" s="187"/>
      <c r="C11" s="42"/>
      <c r="D11" s="343"/>
      <c r="E11" s="46"/>
      <c r="F11" s="47"/>
    </row>
    <row r="12" spans="1:6" ht="15.05" customHeight="1">
      <c r="A12" s="50"/>
      <c r="B12" s="88" t="s">
        <v>253</v>
      </c>
      <c r="C12" s="49"/>
      <c r="D12" s="344"/>
      <c r="E12" s="46"/>
      <c r="F12" s="47"/>
    </row>
    <row r="13" spans="1:6" ht="15.05" customHeight="1">
      <c r="A13" s="50"/>
      <c r="B13" s="88" t="s">
        <v>254</v>
      </c>
      <c r="C13" s="49"/>
      <c r="D13" s="344"/>
      <c r="E13" s="46"/>
      <c r="F13" s="47"/>
    </row>
    <row r="14" spans="1:6" ht="15.05" customHeight="1">
      <c r="A14" s="50"/>
      <c r="B14" s="88" t="s">
        <v>255</v>
      </c>
      <c r="C14" s="49"/>
      <c r="D14" s="344"/>
      <c r="E14" s="46"/>
      <c r="F14" s="47"/>
    </row>
    <row r="15" spans="1:6" ht="15.05" customHeight="1">
      <c r="A15" s="50"/>
      <c r="B15" s="88"/>
      <c r="C15" s="49"/>
      <c r="D15" s="344"/>
      <c r="E15" s="46"/>
      <c r="F15" s="47"/>
    </row>
    <row r="16" spans="1:6" ht="15.05" customHeight="1">
      <c r="A16" s="54" t="s">
        <v>8</v>
      </c>
      <c r="B16" s="88" t="s">
        <v>747</v>
      </c>
      <c r="C16" s="49" t="s">
        <v>21</v>
      </c>
      <c r="D16" s="345">
        <v>1</v>
      </c>
      <c r="E16" s="395"/>
      <c r="F16" s="53"/>
    </row>
    <row r="17" spans="1:6" ht="15.05" customHeight="1">
      <c r="A17" s="54"/>
      <c r="B17" s="88"/>
      <c r="C17" s="49"/>
      <c r="D17" s="346"/>
      <c r="E17" s="395"/>
      <c r="F17" s="53"/>
    </row>
    <row r="18" spans="1:6" ht="15.05" customHeight="1">
      <c r="A18" s="50" t="s">
        <v>9</v>
      </c>
      <c r="B18" s="88" t="s">
        <v>760</v>
      </c>
      <c r="C18" s="49" t="s">
        <v>21</v>
      </c>
      <c r="D18" s="345">
        <v>4</v>
      </c>
      <c r="E18" s="395"/>
      <c r="F18" s="53"/>
    </row>
    <row r="19" spans="1:6" ht="15.05" customHeight="1">
      <c r="A19" s="50"/>
      <c r="B19" s="88"/>
      <c r="C19" s="55"/>
      <c r="D19" s="345"/>
      <c r="E19" s="395"/>
      <c r="F19" s="53"/>
    </row>
    <row r="20" spans="1:6" ht="15.05" customHeight="1">
      <c r="A20" s="50" t="s">
        <v>37</v>
      </c>
      <c r="B20" s="88" t="s">
        <v>761</v>
      </c>
      <c r="C20" s="49" t="s">
        <v>21</v>
      </c>
      <c r="D20" s="345">
        <v>1</v>
      </c>
      <c r="E20" s="395"/>
      <c r="F20" s="53"/>
    </row>
    <row r="21" spans="1:6" ht="15.05" customHeight="1">
      <c r="A21" s="50"/>
      <c r="B21" s="88"/>
      <c r="C21" s="49"/>
      <c r="D21" s="345"/>
      <c r="E21" s="395"/>
      <c r="F21" s="53"/>
    </row>
    <row r="22" spans="1:6" s="130" customFormat="1" ht="15.05" customHeight="1">
      <c r="A22" s="50" t="s">
        <v>90</v>
      </c>
      <c r="B22" s="88" t="s">
        <v>843</v>
      </c>
      <c r="C22" s="49" t="s">
        <v>21</v>
      </c>
      <c r="D22" s="345">
        <v>1</v>
      </c>
      <c r="E22" s="395"/>
      <c r="F22" s="53"/>
    </row>
    <row r="23" spans="1:6" s="130" customFormat="1" ht="15.05" customHeight="1">
      <c r="A23" s="131"/>
      <c r="B23" s="88"/>
      <c r="C23" s="49"/>
      <c r="D23" s="345"/>
      <c r="E23" s="395"/>
      <c r="F23" s="53"/>
    </row>
    <row r="24" spans="1:6" s="130" customFormat="1" ht="15.05" customHeight="1">
      <c r="A24" s="50" t="s">
        <v>257</v>
      </c>
      <c r="B24" s="88" t="s">
        <v>507</v>
      </c>
      <c r="C24" s="49" t="s">
        <v>21</v>
      </c>
      <c r="D24" s="345">
        <v>1</v>
      </c>
      <c r="E24" s="395"/>
      <c r="F24" s="53"/>
    </row>
    <row r="25" spans="1:6" s="130" customFormat="1" ht="15.05" customHeight="1">
      <c r="A25" s="180"/>
      <c r="B25" s="88"/>
      <c r="C25" s="49"/>
      <c r="D25" s="345"/>
      <c r="E25" s="128"/>
      <c r="F25" s="53"/>
    </row>
    <row r="26" spans="1:6" s="130" customFormat="1" ht="15.05" customHeight="1">
      <c r="A26" s="50" t="s">
        <v>258</v>
      </c>
      <c r="B26" s="88" t="s">
        <v>844</v>
      </c>
      <c r="C26" s="49" t="s">
        <v>21</v>
      </c>
      <c r="D26" s="345">
        <v>1</v>
      </c>
      <c r="E26" s="395"/>
      <c r="F26" s="53"/>
    </row>
    <row r="27" spans="1:6" s="130" customFormat="1" ht="15.05" customHeight="1">
      <c r="A27" s="180"/>
      <c r="B27" s="88"/>
      <c r="C27" s="49"/>
      <c r="D27" s="345"/>
      <c r="E27" s="128"/>
      <c r="F27" s="53"/>
    </row>
    <row r="28" spans="1:6" s="130" customFormat="1" ht="15.05" customHeight="1">
      <c r="A28" s="50" t="s">
        <v>485</v>
      </c>
      <c r="B28" s="88" t="s">
        <v>762</v>
      </c>
      <c r="C28" s="49" t="s">
        <v>21</v>
      </c>
      <c r="D28" s="345">
        <v>1</v>
      </c>
      <c r="E28" s="395"/>
      <c r="F28" s="53"/>
    </row>
    <row r="29" spans="1:6" s="130" customFormat="1" ht="15.05" customHeight="1">
      <c r="A29" s="180"/>
      <c r="B29" s="88"/>
      <c r="C29" s="49"/>
      <c r="D29" s="346"/>
      <c r="E29" s="128"/>
      <c r="F29" s="53"/>
    </row>
    <row r="30" spans="1:6" s="130" customFormat="1" ht="15.05" customHeight="1">
      <c r="A30" s="50" t="s">
        <v>486</v>
      </c>
      <c r="B30" s="88" t="s">
        <v>845</v>
      </c>
      <c r="C30" s="49" t="s">
        <v>21</v>
      </c>
      <c r="D30" s="345">
        <v>1</v>
      </c>
      <c r="E30" s="395"/>
      <c r="F30" s="53"/>
    </row>
    <row r="31" spans="1:6" s="130" customFormat="1" ht="15.05" customHeight="1">
      <c r="A31" s="264"/>
      <c r="B31" s="88"/>
      <c r="C31" s="49"/>
      <c r="D31" s="345"/>
      <c r="E31" s="128"/>
      <c r="F31" s="53"/>
    </row>
    <row r="32" spans="1:6" s="130" customFormat="1" ht="15.05" customHeight="1">
      <c r="A32" s="50" t="s">
        <v>487</v>
      </c>
      <c r="B32" s="88" t="s">
        <v>763</v>
      </c>
      <c r="C32" s="49" t="s">
        <v>21</v>
      </c>
      <c r="D32" s="345">
        <v>1</v>
      </c>
      <c r="E32" s="395"/>
      <c r="F32" s="53"/>
    </row>
    <row r="33" spans="1:6" s="130" customFormat="1" ht="15.05" customHeight="1">
      <c r="A33" s="264"/>
      <c r="B33" s="88"/>
      <c r="C33" s="49"/>
      <c r="D33" s="347"/>
      <c r="E33" s="128"/>
      <c r="F33" s="129"/>
    </row>
    <row r="34" spans="1:6" s="130" customFormat="1" ht="15.05" customHeight="1">
      <c r="A34" s="50" t="s">
        <v>508</v>
      </c>
      <c r="B34" s="88" t="s">
        <v>846</v>
      </c>
      <c r="C34" s="49" t="s">
        <v>21</v>
      </c>
      <c r="D34" s="345">
        <v>1</v>
      </c>
      <c r="E34" s="395"/>
      <c r="F34" s="53"/>
    </row>
    <row r="35" spans="1:6" s="130" customFormat="1" ht="15.05" customHeight="1">
      <c r="A35" s="264"/>
      <c r="B35" s="88"/>
      <c r="C35" s="49"/>
      <c r="D35" s="345"/>
      <c r="E35" s="128"/>
      <c r="F35" s="53"/>
    </row>
    <row r="36" spans="1:6" s="130" customFormat="1" ht="15.05" customHeight="1">
      <c r="A36" s="50" t="s">
        <v>509</v>
      </c>
      <c r="B36" s="88" t="s">
        <v>847</v>
      </c>
      <c r="C36" s="49" t="s">
        <v>21</v>
      </c>
      <c r="D36" s="345">
        <v>1</v>
      </c>
      <c r="E36" s="395"/>
      <c r="F36" s="53"/>
    </row>
    <row r="37" spans="1:6" s="130" customFormat="1" ht="15.05" customHeight="1">
      <c r="A37" s="131"/>
      <c r="B37" s="88"/>
      <c r="C37" s="49"/>
      <c r="D37" s="345"/>
      <c r="E37" s="128"/>
      <c r="F37" s="53"/>
    </row>
    <row r="38" spans="1:6" s="130" customFormat="1" ht="15.05" customHeight="1">
      <c r="A38" s="50" t="s">
        <v>510</v>
      </c>
      <c r="B38" s="88" t="s">
        <v>848</v>
      </c>
      <c r="C38" s="49" t="s">
        <v>21</v>
      </c>
      <c r="D38" s="345">
        <v>1</v>
      </c>
      <c r="E38" s="395"/>
      <c r="F38" s="53"/>
    </row>
    <row r="39" spans="1:6" s="130" customFormat="1" ht="15.05" customHeight="1">
      <c r="A39" s="264"/>
      <c r="B39" s="88"/>
      <c r="C39" s="49"/>
      <c r="D39" s="347"/>
      <c r="E39" s="128"/>
      <c r="F39" s="129"/>
    </row>
    <row r="40" spans="1:6" s="130" customFormat="1" ht="15.05" customHeight="1">
      <c r="A40" s="50" t="s">
        <v>511</v>
      </c>
      <c r="B40" s="88" t="s">
        <v>764</v>
      </c>
      <c r="C40" s="49" t="s">
        <v>21</v>
      </c>
      <c r="D40" s="345">
        <v>1</v>
      </c>
      <c r="E40" s="395"/>
      <c r="F40" s="53"/>
    </row>
    <row r="41" spans="1:6" s="130" customFormat="1" ht="15.05" customHeight="1">
      <c r="A41" s="264"/>
      <c r="B41" s="88"/>
      <c r="C41" s="49"/>
      <c r="D41" s="347"/>
      <c r="E41" s="128"/>
      <c r="F41" s="129"/>
    </row>
    <row r="42" spans="1:6" s="130" customFormat="1" ht="15.05" customHeight="1">
      <c r="A42" s="50" t="s">
        <v>512</v>
      </c>
      <c r="B42" s="88" t="s">
        <v>765</v>
      </c>
      <c r="C42" s="49" t="s">
        <v>21</v>
      </c>
      <c r="D42" s="345">
        <v>1</v>
      </c>
      <c r="E42" s="395"/>
      <c r="F42" s="53"/>
    </row>
    <row r="43" spans="1:6" s="130" customFormat="1" ht="15.05" customHeight="1">
      <c r="A43" s="50"/>
      <c r="B43" s="88"/>
      <c r="C43" s="55"/>
      <c r="D43" s="345"/>
      <c r="E43" s="128"/>
      <c r="F43" s="53"/>
    </row>
    <row r="44" spans="1:6" s="130" customFormat="1" ht="15.05" customHeight="1">
      <c r="A44" s="50" t="s">
        <v>513</v>
      </c>
      <c r="B44" s="88" t="s">
        <v>849</v>
      </c>
      <c r="C44" s="49" t="s">
        <v>21</v>
      </c>
      <c r="D44" s="345">
        <v>1</v>
      </c>
      <c r="E44" s="395"/>
      <c r="F44" s="53"/>
    </row>
    <row r="45" spans="1:6" s="130" customFormat="1" ht="15.05" customHeight="1">
      <c r="A45" s="264"/>
      <c r="B45" s="88"/>
      <c r="C45" s="49"/>
      <c r="D45" s="347"/>
      <c r="E45" s="128"/>
      <c r="F45" s="129"/>
    </row>
    <row r="46" spans="1:6" s="130" customFormat="1" ht="15.05" customHeight="1">
      <c r="A46" s="50" t="s">
        <v>766</v>
      </c>
      <c r="B46" s="88" t="s">
        <v>850</v>
      </c>
      <c r="C46" s="49" t="s">
        <v>21</v>
      </c>
      <c r="D46" s="345">
        <v>1</v>
      </c>
      <c r="E46" s="395"/>
      <c r="F46" s="53"/>
    </row>
    <row r="47" spans="1:6" s="130" customFormat="1" ht="15.05" customHeight="1">
      <c r="A47" s="50"/>
      <c r="B47" s="88"/>
      <c r="C47" s="55"/>
      <c r="D47" s="345"/>
      <c r="E47" s="52"/>
      <c r="F47" s="53"/>
    </row>
    <row r="48" spans="1:6" s="130" customFormat="1" ht="15.05" customHeight="1">
      <c r="A48" s="50" t="s">
        <v>769</v>
      </c>
      <c r="B48" s="88" t="s">
        <v>767</v>
      </c>
      <c r="C48" s="49" t="s">
        <v>21</v>
      </c>
      <c r="D48" s="345">
        <v>1</v>
      </c>
      <c r="E48" s="395"/>
      <c r="F48" s="53"/>
    </row>
    <row r="49" spans="1:6" s="130" customFormat="1" ht="15.05" customHeight="1">
      <c r="A49" s="264"/>
      <c r="B49" s="88"/>
      <c r="C49" s="49"/>
      <c r="D49" s="347"/>
      <c r="E49" s="128"/>
      <c r="F49" s="129"/>
    </row>
    <row r="50" spans="1:6" s="130" customFormat="1" ht="15.05" customHeight="1">
      <c r="A50" s="50" t="s">
        <v>770</v>
      </c>
      <c r="B50" s="88" t="s">
        <v>768</v>
      </c>
      <c r="C50" s="49" t="s">
        <v>21</v>
      </c>
      <c r="D50" s="345">
        <v>1</v>
      </c>
      <c r="E50" s="395"/>
      <c r="F50" s="53"/>
    </row>
    <row r="51" spans="1:6" s="130" customFormat="1" ht="15.05" customHeight="1">
      <c r="A51" s="264"/>
      <c r="B51" s="188"/>
      <c r="C51" s="49"/>
      <c r="D51" s="347"/>
      <c r="E51" s="128"/>
      <c r="F51" s="129"/>
    </row>
    <row r="52" spans="1:6" s="130" customFormat="1" ht="15.05" customHeight="1">
      <c r="A52" s="50" t="s">
        <v>839</v>
      </c>
      <c r="B52" s="88" t="s">
        <v>840</v>
      </c>
      <c r="C52" s="49" t="s">
        <v>21</v>
      </c>
      <c r="D52" s="345">
        <v>1</v>
      </c>
      <c r="E52" s="52"/>
      <c r="F52" s="53"/>
    </row>
    <row r="53" spans="1:6" s="130" customFormat="1" ht="15.05" customHeight="1">
      <c r="A53" s="264"/>
      <c r="B53" s="188"/>
      <c r="C53" s="49"/>
      <c r="D53" s="347"/>
      <c r="E53" s="128"/>
      <c r="F53" s="129"/>
    </row>
    <row r="54" spans="1:6" s="130" customFormat="1" ht="15.05" customHeight="1">
      <c r="A54" s="50" t="s">
        <v>841</v>
      </c>
      <c r="B54" s="88" t="s">
        <v>842</v>
      </c>
      <c r="C54" s="49" t="s">
        <v>21</v>
      </c>
      <c r="D54" s="345">
        <v>2</v>
      </c>
      <c r="E54" s="395"/>
      <c r="F54" s="53"/>
    </row>
    <row r="55" spans="1:6" s="130" customFormat="1" ht="15.05" customHeight="1">
      <c r="A55" s="264"/>
      <c r="B55" s="188"/>
      <c r="C55" s="49"/>
      <c r="D55" s="347"/>
      <c r="E55" s="128"/>
      <c r="F55" s="129"/>
    </row>
    <row r="56" spans="1:6" ht="15.05" customHeight="1">
      <c r="A56" s="77"/>
      <c r="B56" s="192" t="s">
        <v>87</v>
      </c>
      <c r="C56" s="69"/>
      <c r="D56" s="348"/>
      <c r="E56" s="70"/>
      <c r="F56" s="100"/>
    </row>
    <row r="57" spans="1:6" ht="15.05" customHeight="1">
      <c r="A57" s="115"/>
      <c r="B57" s="194"/>
      <c r="C57" s="117"/>
      <c r="D57" s="349"/>
      <c r="E57" s="118"/>
      <c r="F57" s="119"/>
    </row>
    <row r="58" spans="1:6" ht="15.05" customHeight="1">
      <c r="A58" s="76"/>
      <c r="B58" s="193"/>
      <c r="C58" s="73"/>
      <c r="D58" s="96"/>
      <c r="E58" s="73"/>
      <c r="F58" s="73"/>
    </row>
    <row r="59" spans="1:6" ht="15.05" customHeight="1">
      <c r="A59" s="203" t="s">
        <v>22</v>
      </c>
      <c r="B59" s="204"/>
      <c r="C59" s="205"/>
      <c r="D59" s="342"/>
      <c r="E59" s="207"/>
      <c r="F59" s="208"/>
    </row>
    <row r="60" spans="1:6" ht="15.05" customHeight="1">
      <c r="A60" s="195"/>
      <c r="B60" s="187"/>
      <c r="C60" s="42"/>
      <c r="D60" s="43"/>
      <c r="E60" s="201" t="s">
        <v>55</v>
      </c>
      <c r="F60" s="265" t="s">
        <v>4</v>
      </c>
    </row>
    <row r="61" spans="1:6" ht="15.05" customHeight="1">
      <c r="A61" s="142" t="s">
        <v>1</v>
      </c>
      <c r="B61" s="187" t="s">
        <v>2</v>
      </c>
      <c r="C61" s="42" t="s">
        <v>3</v>
      </c>
      <c r="D61" s="43" t="s">
        <v>6</v>
      </c>
      <c r="E61" s="44" t="s">
        <v>7</v>
      </c>
      <c r="F61" s="45" t="s">
        <v>7</v>
      </c>
    </row>
    <row r="62" spans="1:6" ht="15.05" customHeight="1">
      <c r="A62" s="197"/>
      <c r="B62" s="198"/>
      <c r="C62" s="199"/>
      <c r="D62" s="200"/>
      <c r="E62" s="201"/>
      <c r="F62" s="266"/>
    </row>
    <row r="63" spans="1:6" ht="15.05" customHeight="1">
      <c r="A63" s="209"/>
      <c r="B63" s="187" t="s">
        <v>88</v>
      </c>
      <c r="C63" s="49"/>
      <c r="D63" s="96"/>
      <c r="E63" s="52"/>
      <c r="F63" s="114"/>
    </row>
    <row r="64" spans="1:6" s="130" customFormat="1" ht="15.05" customHeight="1">
      <c r="A64" s="264"/>
      <c r="B64" s="188"/>
      <c r="C64" s="49"/>
      <c r="D64" s="347"/>
      <c r="E64" s="128"/>
      <c r="F64" s="129"/>
    </row>
    <row r="65" spans="1:6" s="130" customFormat="1" ht="15.05" customHeight="1">
      <c r="A65" s="112" t="s">
        <v>259</v>
      </c>
      <c r="B65" s="187" t="s">
        <v>10</v>
      </c>
      <c r="C65" s="49"/>
      <c r="D65" s="350"/>
      <c r="E65" s="52"/>
      <c r="F65" s="53"/>
    </row>
    <row r="66" spans="1:6" s="130" customFormat="1" ht="15.05" customHeight="1">
      <c r="A66" s="50"/>
      <c r="B66" s="88"/>
      <c r="C66" s="49"/>
      <c r="D66" s="350"/>
      <c r="E66" s="52"/>
      <c r="F66" s="53"/>
    </row>
    <row r="67" spans="1:6" s="130" customFormat="1" ht="15.05" customHeight="1">
      <c r="A67" s="50"/>
      <c r="B67" s="88" t="s">
        <v>260</v>
      </c>
      <c r="C67" s="49"/>
      <c r="D67" s="350"/>
      <c r="E67" s="52"/>
      <c r="F67" s="53"/>
    </row>
    <row r="68" spans="1:6" s="130" customFormat="1" ht="15.05" customHeight="1">
      <c r="A68" s="54"/>
      <c r="B68" s="88" t="s">
        <v>262</v>
      </c>
      <c r="C68" s="57"/>
      <c r="D68" s="307"/>
      <c r="E68" s="52"/>
      <c r="F68" s="53"/>
    </row>
    <row r="69" spans="1:6" s="130" customFormat="1" ht="15.05" customHeight="1">
      <c r="A69" s="54"/>
      <c r="B69" s="88" t="s">
        <v>261</v>
      </c>
      <c r="C69" s="57"/>
      <c r="D69" s="307"/>
      <c r="E69" s="52"/>
      <c r="F69" s="53"/>
    </row>
    <row r="70" spans="1:6" s="130" customFormat="1" ht="15.05" customHeight="1">
      <c r="A70" s="375"/>
      <c r="B70" s="88"/>
      <c r="C70" s="376"/>
      <c r="D70" s="377"/>
      <c r="E70" s="128"/>
      <c r="F70" s="53"/>
    </row>
    <row r="71" spans="1:6" s="130" customFormat="1" ht="15.05" customHeight="1">
      <c r="A71" s="54" t="s">
        <v>124</v>
      </c>
      <c r="B71" s="88" t="s">
        <v>621</v>
      </c>
      <c r="C71" s="49" t="s">
        <v>0</v>
      </c>
      <c r="D71" s="96">
        <v>250</v>
      </c>
      <c r="E71" s="52"/>
      <c r="F71" s="53"/>
    </row>
    <row r="72" spans="1:6" s="130" customFormat="1" ht="15.05" customHeight="1">
      <c r="A72" s="50"/>
      <c r="B72" s="88"/>
      <c r="C72" s="49"/>
      <c r="D72" s="96"/>
      <c r="E72" s="52"/>
      <c r="F72" s="53"/>
    </row>
    <row r="73" spans="1:6" s="130" customFormat="1" ht="15.05" customHeight="1">
      <c r="A73" s="113" t="s">
        <v>125</v>
      </c>
      <c r="B73" s="88" t="s">
        <v>514</v>
      </c>
      <c r="C73" s="49" t="s">
        <v>0</v>
      </c>
      <c r="D73" s="96">
        <v>250</v>
      </c>
      <c r="E73" s="52"/>
      <c r="F73" s="53"/>
    </row>
    <row r="74" spans="1:6" s="130" customFormat="1" ht="15.05" customHeight="1">
      <c r="A74" s="113"/>
      <c r="B74" s="88"/>
      <c r="C74" s="49"/>
      <c r="D74" s="96"/>
      <c r="E74" s="52"/>
      <c r="F74" s="53"/>
    </row>
    <row r="75" spans="1:6" s="130" customFormat="1" ht="15.05" customHeight="1">
      <c r="A75" s="54" t="s">
        <v>157</v>
      </c>
      <c r="B75" s="88" t="s">
        <v>622</v>
      </c>
      <c r="C75" s="49" t="s">
        <v>0</v>
      </c>
      <c r="D75" s="96">
        <v>150</v>
      </c>
      <c r="E75" s="52"/>
      <c r="F75" s="53"/>
    </row>
    <row r="76" spans="1:6" s="130" customFormat="1" ht="15.05" customHeight="1">
      <c r="A76" s="50"/>
      <c r="B76" s="88"/>
      <c r="C76" s="49"/>
      <c r="D76" s="96"/>
      <c r="E76" s="52"/>
      <c r="F76" s="53"/>
    </row>
    <row r="77" spans="1:6" s="130" customFormat="1" ht="15.05" customHeight="1">
      <c r="A77" s="113" t="s">
        <v>158</v>
      </c>
      <c r="B77" s="88" t="s">
        <v>623</v>
      </c>
      <c r="C77" s="49" t="s">
        <v>0</v>
      </c>
      <c r="D77" s="96">
        <v>150</v>
      </c>
      <c r="E77" s="52"/>
      <c r="F77" s="53"/>
    </row>
    <row r="78" spans="1:6" s="130" customFormat="1" ht="15.05" customHeight="1">
      <c r="A78" s="50"/>
      <c r="B78" s="189"/>
      <c r="C78" s="127"/>
      <c r="D78" s="347"/>
      <c r="E78" s="128"/>
      <c r="F78" s="53"/>
    </row>
    <row r="79" spans="1:6" s="130" customFormat="1" ht="15.05" customHeight="1">
      <c r="A79" s="54" t="s">
        <v>159</v>
      </c>
      <c r="B79" s="88" t="s">
        <v>624</v>
      </c>
      <c r="C79" s="49" t="s">
        <v>0</v>
      </c>
      <c r="D79" s="96">
        <v>300</v>
      </c>
      <c r="E79" s="52"/>
      <c r="F79" s="53"/>
    </row>
    <row r="80" spans="1:6" ht="15.05" customHeight="1">
      <c r="A80" s="209"/>
      <c r="B80" s="88"/>
      <c r="C80" s="49"/>
      <c r="D80" s="96"/>
      <c r="E80" s="52"/>
      <c r="F80" s="53"/>
    </row>
    <row r="81" spans="1:6" s="130" customFormat="1" ht="15.05" customHeight="1">
      <c r="A81" s="113" t="s">
        <v>160</v>
      </c>
      <c r="B81" s="88" t="s">
        <v>392</v>
      </c>
      <c r="C81" s="49" t="s">
        <v>0</v>
      </c>
      <c r="D81" s="96">
        <v>300</v>
      </c>
      <c r="E81" s="52"/>
      <c r="F81" s="53"/>
    </row>
    <row r="82" spans="1:6" s="130" customFormat="1" ht="15.05" customHeight="1">
      <c r="A82" s="50"/>
      <c r="B82" s="189"/>
      <c r="C82" s="127"/>
      <c r="D82" s="347"/>
      <c r="E82" s="128"/>
      <c r="F82" s="129"/>
    </row>
    <row r="83" spans="1:6" s="130" customFormat="1" ht="15.05" customHeight="1">
      <c r="A83" s="54" t="s">
        <v>161</v>
      </c>
      <c r="B83" s="88" t="s">
        <v>397</v>
      </c>
      <c r="C83" s="49" t="s">
        <v>0</v>
      </c>
      <c r="D83" s="96">
        <v>100</v>
      </c>
      <c r="E83" s="52"/>
      <c r="F83" s="53"/>
    </row>
    <row r="84" spans="1:6" s="130" customFormat="1" ht="15.05" customHeight="1">
      <c r="A84" s="50"/>
      <c r="B84" s="88"/>
      <c r="C84" s="49"/>
      <c r="D84" s="96"/>
      <c r="E84" s="52"/>
      <c r="F84" s="53"/>
    </row>
    <row r="85" spans="1:6" s="130" customFormat="1" ht="15.05" customHeight="1">
      <c r="A85" s="113" t="s">
        <v>162</v>
      </c>
      <c r="B85" s="88" t="s">
        <v>395</v>
      </c>
      <c r="C85" s="49" t="s">
        <v>0</v>
      </c>
      <c r="D85" s="96">
        <v>100</v>
      </c>
      <c r="E85" s="52"/>
      <c r="F85" s="53"/>
    </row>
    <row r="86" spans="1:6" s="130" customFormat="1" ht="15.05" customHeight="1">
      <c r="A86" s="50"/>
      <c r="B86" s="187"/>
      <c r="C86" s="379"/>
      <c r="D86" s="351"/>
      <c r="E86" s="128"/>
      <c r="F86" s="114"/>
    </row>
    <row r="87" spans="1:6" s="130" customFormat="1" ht="15.05" customHeight="1">
      <c r="A87" s="54" t="s">
        <v>393</v>
      </c>
      <c r="B87" s="88" t="s">
        <v>625</v>
      </c>
      <c r="C87" s="49" t="s">
        <v>0</v>
      </c>
      <c r="D87" s="96">
        <v>600</v>
      </c>
      <c r="E87" s="52"/>
      <c r="F87" s="53"/>
    </row>
    <row r="88" spans="1:6" s="130" customFormat="1" ht="15.05" customHeight="1">
      <c r="A88" s="50"/>
      <c r="B88" s="88"/>
      <c r="C88" s="49"/>
      <c r="D88" s="96"/>
      <c r="E88" s="52"/>
      <c r="F88" s="53"/>
    </row>
    <row r="89" spans="1:6" s="130" customFormat="1" ht="15.05" customHeight="1">
      <c r="A89" s="113" t="s">
        <v>394</v>
      </c>
      <c r="B89" s="88" t="s">
        <v>396</v>
      </c>
      <c r="C89" s="49" t="s">
        <v>0</v>
      </c>
      <c r="D89" s="96">
        <v>600</v>
      </c>
      <c r="E89" s="52"/>
      <c r="F89" s="53"/>
    </row>
    <row r="90" spans="1:6" ht="15.05" customHeight="1">
      <c r="A90" s="209"/>
      <c r="B90" s="88"/>
      <c r="C90" s="379"/>
      <c r="D90" s="351"/>
      <c r="E90" s="128"/>
      <c r="F90" s="53"/>
    </row>
    <row r="91" spans="1:6" s="130" customFormat="1" ht="15.05" customHeight="1">
      <c r="A91" s="54" t="s">
        <v>401</v>
      </c>
      <c r="B91" s="88" t="s">
        <v>398</v>
      </c>
      <c r="C91" s="55" t="s">
        <v>0</v>
      </c>
      <c r="D91" s="389">
        <v>500</v>
      </c>
      <c r="E91" s="52"/>
      <c r="F91" s="53"/>
    </row>
    <row r="92" spans="1:6" s="130" customFormat="1" ht="15.05" customHeight="1">
      <c r="A92" s="50"/>
      <c r="B92" s="88"/>
      <c r="C92" s="55"/>
      <c r="D92" s="389"/>
      <c r="E92" s="52"/>
      <c r="F92" s="53"/>
    </row>
    <row r="93" spans="1:6" s="130" customFormat="1" ht="15.05" customHeight="1">
      <c r="A93" s="113" t="s">
        <v>402</v>
      </c>
      <c r="B93" s="88" t="s">
        <v>156</v>
      </c>
      <c r="C93" s="55" t="s">
        <v>0</v>
      </c>
      <c r="D93" s="389">
        <v>500</v>
      </c>
      <c r="E93" s="388"/>
      <c r="F93" s="53"/>
    </row>
    <row r="94" spans="1:6" s="130" customFormat="1" ht="15.05" customHeight="1">
      <c r="A94" s="218"/>
      <c r="B94" s="189"/>
      <c r="C94" s="127"/>
      <c r="D94" s="347"/>
      <c r="E94" s="128"/>
      <c r="F94" s="129"/>
    </row>
    <row r="95" spans="1:6" s="130" customFormat="1" ht="15.05" customHeight="1">
      <c r="A95" s="54" t="s">
        <v>403</v>
      </c>
      <c r="B95" s="88" t="s">
        <v>399</v>
      </c>
      <c r="C95" s="49" t="s">
        <v>0</v>
      </c>
      <c r="D95" s="96">
        <v>165</v>
      </c>
      <c r="E95" s="52"/>
      <c r="F95" s="53"/>
    </row>
    <row r="96" spans="1:6" s="130" customFormat="1" ht="15.05" customHeight="1">
      <c r="A96" s="50"/>
      <c r="B96" s="88"/>
      <c r="C96" s="49"/>
      <c r="D96" s="96"/>
      <c r="E96" s="52"/>
      <c r="F96" s="53"/>
    </row>
    <row r="97" spans="1:6" s="130" customFormat="1" ht="15.05" customHeight="1">
      <c r="A97" s="113" t="s">
        <v>404</v>
      </c>
      <c r="B97" s="88" t="s">
        <v>400</v>
      </c>
      <c r="C97" s="49" t="s">
        <v>0</v>
      </c>
      <c r="D97" s="96">
        <v>165</v>
      </c>
      <c r="E97" s="52"/>
      <c r="F97" s="53"/>
    </row>
    <row r="98" spans="1:6" s="130" customFormat="1" ht="15.05" customHeight="1">
      <c r="A98" s="180"/>
      <c r="B98" s="189"/>
      <c r="C98" s="127"/>
      <c r="D98" s="347"/>
      <c r="E98" s="128"/>
      <c r="F98" s="129"/>
    </row>
    <row r="99" spans="1:6" s="130" customFormat="1" ht="15.05" customHeight="1">
      <c r="A99" s="54" t="s">
        <v>405</v>
      </c>
      <c r="B99" s="88" t="s">
        <v>801</v>
      </c>
      <c r="C99" s="49" t="s">
        <v>0</v>
      </c>
      <c r="D99" s="96">
        <v>90</v>
      </c>
      <c r="E99" s="52"/>
      <c r="F99" s="53"/>
    </row>
    <row r="100" spans="1:6" s="130" customFormat="1" ht="15.05" customHeight="1">
      <c r="A100" s="50"/>
      <c r="B100" s="88"/>
      <c r="C100" s="49"/>
      <c r="D100" s="96"/>
      <c r="E100" s="52"/>
      <c r="F100" s="53"/>
    </row>
    <row r="101" spans="1:6" s="130" customFormat="1" ht="15.05" customHeight="1">
      <c r="A101" s="113" t="s">
        <v>406</v>
      </c>
      <c r="B101" s="88" t="s">
        <v>400</v>
      </c>
      <c r="C101" s="49" t="s">
        <v>0</v>
      </c>
      <c r="D101" s="96">
        <v>90</v>
      </c>
      <c r="E101" s="52"/>
      <c r="F101" s="53"/>
    </row>
    <row r="102" spans="1:6" s="130" customFormat="1" ht="15.05" customHeight="1">
      <c r="A102" s="180"/>
      <c r="B102" s="189"/>
      <c r="C102" s="127"/>
      <c r="D102" s="347"/>
      <c r="E102" s="128"/>
      <c r="F102" s="129"/>
    </row>
    <row r="103" spans="1:6" s="130" customFormat="1" ht="15.05" customHeight="1">
      <c r="A103" s="54" t="s">
        <v>407</v>
      </c>
      <c r="B103" s="88" t="s">
        <v>802</v>
      </c>
      <c r="C103" s="49" t="s">
        <v>0</v>
      </c>
      <c r="D103" s="96">
        <v>300</v>
      </c>
      <c r="E103" s="52"/>
      <c r="F103" s="53"/>
    </row>
    <row r="104" spans="1:6" s="130" customFormat="1" ht="15.05" customHeight="1">
      <c r="A104" s="50"/>
      <c r="B104" s="88"/>
      <c r="C104" s="49"/>
      <c r="D104" s="96"/>
      <c r="E104" s="52"/>
      <c r="F104" s="53"/>
    </row>
    <row r="105" spans="1:6" s="130" customFormat="1" ht="15.05" customHeight="1">
      <c r="A105" s="113" t="s">
        <v>408</v>
      </c>
      <c r="B105" s="88" t="s">
        <v>396</v>
      </c>
      <c r="C105" s="49" t="s">
        <v>0</v>
      </c>
      <c r="D105" s="96">
        <v>300</v>
      </c>
      <c r="E105" s="52"/>
      <c r="F105" s="53"/>
    </row>
    <row r="106" spans="1:6" s="130" customFormat="1" ht="15.05" customHeight="1">
      <c r="A106" s="264"/>
      <c r="B106" s="190"/>
      <c r="C106" s="127"/>
      <c r="D106" s="347"/>
      <c r="E106" s="128"/>
      <c r="F106" s="129"/>
    </row>
    <row r="107" spans="1:6" s="130" customFormat="1" ht="15.05" customHeight="1">
      <c r="A107" s="378"/>
      <c r="B107" s="188"/>
      <c r="C107" s="379"/>
      <c r="D107" s="351"/>
      <c r="E107" s="128"/>
      <c r="F107" s="53"/>
    </row>
    <row r="108" spans="1:6" s="130" customFormat="1" ht="15.05" customHeight="1">
      <c r="A108" s="131"/>
      <c r="B108" s="188"/>
      <c r="C108" s="379"/>
      <c r="D108" s="351"/>
      <c r="E108" s="128"/>
      <c r="F108" s="53"/>
    </row>
    <row r="109" spans="1:6" s="130" customFormat="1" ht="15.05" customHeight="1">
      <c r="A109" s="380"/>
      <c r="B109" s="188"/>
      <c r="C109" s="379"/>
      <c r="D109" s="351"/>
      <c r="E109" s="128"/>
      <c r="F109" s="53"/>
    </row>
    <row r="110" spans="1:6" s="130" customFormat="1" ht="15.05" customHeight="1">
      <c r="A110" s="264"/>
      <c r="B110" s="190"/>
      <c r="C110" s="127"/>
      <c r="D110" s="347"/>
      <c r="E110" s="128"/>
      <c r="F110" s="129"/>
    </row>
    <row r="111" spans="1:6" s="130" customFormat="1" ht="15.05" customHeight="1">
      <c r="A111" s="264"/>
      <c r="B111" s="190"/>
      <c r="C111" s="127"/>
      <c r="D111" s="347"/>
      <c r="E111" s="128"/>
      <c r="F111" s="129"/>
    </row>
    <row r="112" spans="1:6" ht="15.05" customHeight="1">
      <c r="A112" s="77"/>
      <c r="B112" s="192" t="s">
        <v>87</v>
      </c>
      <c r="C112" s="69"/>
      <c r="D112" s="348"/>
      <c r="E112" s="70"/>
      <c r="F112" s="100"/>
    </row>
    <row r="113" spans="1:6" ht="15.05" customHeight="1">
      <c r="A113" s="115"/>
      <c r="B113" s="194"/>
      <c r="C113" s="117"/>
      <c r="D113" s="349"/>
      <c r="E113" s="118"/>
      <c r="F113" s="119"/>
    </row>
    <row r="114" spans="1:6" ht="15.05" customHeight="1">
      <c r="A114" s="76"/>
      <c r="B114" s="193"/>
      <c r="C114" s="73"/>
      <c r="D114" s="96"/>
      <c r="E114" s="73"/>
      <c r="F114" s="73"/>
    </row>
    <row r="115" spans="1:6" ht="15.05" customHeight="1">
      <c r="A115" s="203" t="s">
        <v>22</v>
      </c>
      <c r="B115" s="204"/>
      <c r="C115" s="205"/>
      <c r="D115" s="342"/>
      <c r="E115" s="207"/>
      <c r="F115" s="208"/>
    </row>
    <row r="116" spans="1:6" ht="15.05" customHeight="1">
      <c r="A116" s="195"/>
      <c r="B116" s="187"/>
      <c r="C116" s="42"/>
      <c r="D116" s="43"/>
      <c r="E116" s="201" t="s">
        <v>55</v>
      </c>
      <c r="F116" s="265" t="s">
        <v>4</v>
      </c>
    </row>
    <row r="117" spans="1:6" ht="15.05" customHeight="1">
      <c r="A117" s="142" t="s">
        <v>1</v>
      </c>
      <c r="B117" s="187" t="s">
        <v>2</v>
      </c>
      <c r="C117" s="42" t="s">
        <v>3</v>
      </c>
      <c r="D117" s="43" t="s">
        <v>6</v>
      </c>
      <c r="E117" s="44" t="s">
        <v>7</v>
      </c>
      <c r="F117" s="45" t="s">
        <v>7</v>
      </c>
    </row>
    <row r="118" spans="1:6" ht="15.05" customHeight="1">
      <c r="A118" s="197"/>
      <c r="B118" s="198"/>
      <c r="C118" s="199"/>
      <c r="D118" s="200"/>
      <c r="E118" s="201"/>
      <c r="F118" s="266"/>
    </row>
    <row r="119" spans="1:6" ht="15.05" customHeight="1">
      <c r="A119" s="209"/>
      <c r="B119" s="187" t="s">
        <v>88</v>
      </c>
      <c r="C119" s="49"/>
      <c r="D119" s="96"/>
      <c r="E119" s="52"/>
      <c r="F119" s="114"/>
    </row>
    <row r="120" spans="1:6" s="130" customFormat="1" ht="15.05" customHeight="1">
      <c r="A120" s="264"/>
      <c r="B120" s="190"/>
      <c r="C120" s="127"/>
      <c r="D120" s="347"/>
      <c r="E120" s="128"/>
      <c r="F120" s="129"/>
    </row>
    <row r="121" spans="1:6" s="130" customFormat="1" ht="15.05" customHeight="1">
      <c r="A121" s="112" t="s">
        <v>409</v>
      </c>
      <c r="B121" s="187" t="s">
        <v>35</v>
      </c>
      <c r="C121" s="379"/>
      <c r="D121" s="351"/>
      <c r="E121" s="128"/>
      <c r="F121" s="53"/>
    </row>
    <row r="122" spans="1:6" s="130" customFormat="1" ht="15.05" customHeight="1">
      <c r="A122" s="144"/>
      <c r="B122" s="191"/>
      <c r="C122" s="379"/>
      <c r="D122" s="351"/>
      <c r="E122" s="128"/>
      <c r="F122" s="53"/>
    </row>
    <row r="123" spans="1:6" s="130" customFormat="1" ht="15.05" customHeight="1">
      <c r="A123" s="113"/>
      <c r="B123" s="88" t="s">
        <v>260</v>
      </c>
      <c r="C123" s="379"/>
      <c r="D123" s="351"/>
      <c r="E123" s="128"/>
      <c r="F123" s="53"/>
    </row>
    <row r="124" spans="1:6" s="130" customFormat="1" ht="15.05" customHeight="1">
      <c r="A124" s="113"/>
      <c r="B124" s="88" t="s">
        <v>515</v>
      </c>
      <c r="C124" s="127"/>
      <c r="D124" s="347"/>
      <c r="E124" s="128"/>
      <c r="F124" s="53"/>
    </row>
    <row r="125" spans="1:6" s="130" customFormat="1" ht="15.05" customHeight="1">
      <c r="A125" s="113"/>
      <c r="B125" s="390" t="s">
        <v>516</v>
      </c>
      <c r="C125" s="379"/>
      <c r="D125" s="351"/>
      <c r="E125" s="128"/>
      <c r="F125" s="53"/>
    </row>
    <row r="126" spans="1:6" s="130" customFormat="1" ht="15.05" customHeight="1">
      <c r="A126" s="50"/>
      <c r="B126" s="188"/>
      <c r="C126" s="379"/>
      <c r="D126" s="351"/>
      <c r="E126" s="128"/>
      <c r="F126" s="53"/>
    </row>
    <row r="127" spans="1:6" s="130" customFormat="1" ht="15.05" customHeight="1">
      <c r="A127" s="54" t="s">
        <v>33</v>
      </c>
      <c r="B127" s="88" t="s">
        <v>621</v>
      </c>
      <c r="C127" s="49" t="s">
        <v>21</v>
      </c>
      <c r="D127" s="96">
        <v>6</v>
      </c>
      <c r="E127" s="52"/>
      <c r="F127" s="53"/>
    </row>
    <row r="128" spans="1:6" s="130" customFormat="1" ht="15.05" customHeight="1">
      <c r="A128" s="50"/>
      <c r="B128" s="88"/>
      <c r="C128" s="49"/>
      <c r="D128" s="96"/>
      <c r="E128" s="52"/>
      <c r="F128" s="53"/>
    </row>
    <row r="129" spans="1:6" s="130" customFormat="1" ht="15.05" customHeight="1">
      <c r="A129" s="113" t="s">
        <v>34</v>
      </c>
      <c r="B129" s="88" t="s">
        <v>514</v>
      </c>
      <c r="C129" s="49" t="s">
        <v>21</v>
      </c>
      <c r="D129" s="96">
        <v>6</v>
      </c>
      <c r="E129" s="52"/>
      <c r="F129" s="53"/>
    </row>
    <row r="130" spans="1:6" s="130" customFormat="1" ht="15.05" customHeight="1">
      <c r="A130" s="113"/>
      <c r="B130" s="88"/>
      <c r="C130" s="55"/>
      <c r="D130" s="96"/>
      <c r="E130" s="52"/>
      <c r="F130" s="53"/>
    </row>
    <row r="131" spans="1:6" s="130" customFormat="1" ht="15.05" customHeight="1">
      <c r="A131" s="54" t="s">
        <v>56</v>
      </c>
      <c r="B131" s="88" t="s">
        <v>622</v>
      </c>
      <c r="C131" s="49" t="s">
        <v>21</v>
      </c>
      <c r="D131" s="96">
        <v>2</v>
      </c>
      <c r="E131" s="52"/>
      <c r="F131" s="53"/>
    </row>
    <row r="132" spans="1:6" s="130" customFormat="1" ht="15.05" customHeight="1">
      <c r="A132" s="50"/>
      <c r="B132" s="88"/>
      <c r="C132" s="49"/>
      <c r="D132" s="96"/>
      <c r="E132" s="52"/>
      <c r="F132" s="53"/>
    </row>
    <row r="133" spans="1:6" s="130" customFormat="1" ht="15.05" customHeight="1">
      <c r="A133" s="113" t="s">
        <v>57</v>
      </c>
      <c r="B133" s="88" t="s">
        <v>623</v>
      </c>
      <c r="C133" s="49" t="s">
        <v>21</v>
      </c>
      <c r="D133" s="96">
        <v>2</v>
      </c>
      <c r="E133" s="52"/>
      <c r="F133" s="53"/>
    </row>
    <row r="134" spans="1:6" ht="15.05" customHeight="1">
      <c r="A134" s="209"/>
      <c r="B134" s="189"/>
      <c r="C134" s="379"/>
      <c r="D134" s="351"/>
      <c r="E134" s="128"/>
      <c r="F134" s="114"/>
    </row>
    <row r="135" spans="1:6" s="130" customFormat="1" ht="15.05" customHeight="1">
      <c r="A135" s="54" t="s">
        <v>91</v>
      </c>
      <c r="B135" s="88" t="s">
        <v>624</v>
      </c>
      <c r="C135" s="49" t="s">
        <v>21</v>
      </c>
      <c r="D135" s="96">
        <v>16</v>
      </c>
      <c r="E135" s="52"/>
      <c r="F135" s="53"/>
    </row>
    <row r="136" spans="1:6" s="130" customFormat="1" ht="15.05" customHeight="1">
      <c r="A136" s="50"/>
      <c r="B136" s="88"/>
      <c r="C136" s="49"/>
      <c r="D136" s="96"/>
      <c r="E136" s="52"/>
      <c r="F136" s="53"/>
    </row>
    <row r="137" spans="1:6" s="130" customFormat="1" ht="15.05" customHeight="1">
      <c r="A137" s="113" t="s">
        <v>92</v>
      </c>
      <c r="B137" s="88" t="s">
        <v>392</v>
      </c>
      <c r="C137" s="49" t="s">
        <v>21</v>
      </c>
      <c r="D137" s="96">
        <v>16</v>
      </c>
      <c r="E137" s="52"/>
      <c r="F137" s="53"/>
    </row>
    <row r="138" spans="1:6" s="130" customFormat="1" ht="15.05" customHeight="1">
      <c r="A138" s="131"/>
      <c r="B138" s="189"/>
      <c r="C138" s="127"/>
      <c r="D138" s="347"/>
      <c r="E138" s="128"/>
      <c r="F138" s="129"/>
    </row>
    <row r="139" spans="1:6" ht="15.05" customHeight="1">
      <c r="A139" s="54" t="s">
        <v>93</v>
      </c>
      <c r="B139" s="88" t="s">
        <v>397</v>
      </c>
      <c r="C139" s="49" t="s">
        <v>21</v>
      </c>
      <c r="D139" s="96">
        <f>4+4</f>
        <v>8</v>
      </c>
      <c r="E139" s="52"/>
      <c r="F139" s="53"/>
    </row>
    <row r="140" spans="1:6" ht="15.05" customHeight="1">
      <c r="A140" s="50"/>
      <c r="B140" s="88"/>
      <c r="C140" s="49"/>
      <c r="D140" s="96"/>
      <c r="E140" s="52"/>
      <c r="F140" s="53"/>
    </row>
    <row r="141" spans="1:6" ht="15.05" customHeight="1">
      <c r="A141" s="113" t="s">
        <v>94</v>
      </c>
      <c r="B141" s="88" t="s">
        <v>395</v>
      </c>
      <c r="C141" s="49" t="s">
        <v>21</v>
      </c>
      <c r="D141" s="96">
        <f>4+4</f>
        <v>8</v>
      </c>
      <c r="E141" s="52"/>
      <c r="F141" s="53"/>
    </row>
    <row r="142" spans="1:6" ht="15.05" customHeight="1">
      <c r="A142" s="54"/>
      <c r="B142" s="187"/>
      <c r="C142" s="379"/>
      <c r="D142" s="351"/>
      <c r="E142" s="128"/>
      <c r="F142" s="53"/>
    </row>
    <row r="143" spans="1:6" ht="15.05" customHeight="1">
      <c r="A143" s="54" t="s">
        <v>410</v>
      </c>
      <c r="B143" s="88" t="s">
        <v>625</v>
      </c>
      <c r="C143" s="49" t="s">
        <v>21</v>
      </c>
      <c r="D143" s="96">
        <v>18</v>
      </c>
      <c r="E143" s="52"/>
      <c r="F143" s="53"/>
    </row>
    <row r="144" spans="1:6" ht="15.05" customHeight="1">
      <c r="A144" s="50"/>
      <c r="B144" s="88"/>
      <c r="C144" s="49"/>
      <c r="D144" s="96"/>
      <c r="E144" s="52"/>
      <c r="F144" s="53"/>
    </row>
    <row r="145" spans="1:6" ht="15.05" customHeight="1">
      <c r="A145" s="113" t="s">
        <v>411</v>
      </c>
      <c r="B145" s="88" t="s">
        <v>396</v>
      </c>
      <c r="C145" s="49" t="s">
        <v>21</v>
      </c>
      <c r="D145" s="96">
        <v>18</v>
      </c>
      <c r="E145" s="52"/>
      <c r="F145" s="53"/>
    </row>
    <row r="146" spans="1:6" ht="15.05" customHeight="1">
      <c r="A146" s="209"/>
      <c r="B146" s="88"/>
      <c r="C146" s="379"/>
      <c r="D146" s="351"/>
      <c r="E146" s="128"/>
      <c r="F146" s="114"/>
    </row>
    <row r="147" spans="1:6" ht="15.05" customHeight="1">
      <c r="A147" s="54" t="s">
        <v>412</v>
      </c>
      <c r="B147" s="88" t="s">
        <v>398</v>
      </c>
      <c r="C147" s="49" t="s">
        <v>21</v>
      </c>
      <c r="D147" s="96">
        <v>108</v>
      </c>
      <c r="E147" s="52"/>
      <c r="F147" s="53"/>
    </row>
    <row r="148" spans="1:6" ht="15.05" customHeight="1">
      <c r="A148" s="50"/>
      <c r="B148" s="88"/>
      <c r="C148" s="49"/>
      <c r="D148" s="96"/>
      <c r="E148" s="52"/>
      <c r="F148" s="53"/>
    </row>
    <row r="149" spans="1:6" ht="15.05" customHeight="1">
      <c r="A149" s="113" t="s">
        <v>413</v>
      </c>
      <c r="B149" s="88" t="s">
        <v>156</v>
      </c>
      <c r="C149" s="49" t="s">
        <v>21</v>
      </c>
      <c r="D149" s="96">
        <v>108</v>
      </c>
      <c r="E149" s="52"/>
      <c r="F149" s="53"/>
    </row>
    <row r="150" spans="1:6" ht="15.05" customHeight="1">
      <c r="A150" s="113"/>
      <c r="B150" s="189"/>
      <c r="C150" s="127"/>
      <c r="D150" s="351"/>
      <c r="E150" s="128"/>
      <c r="F150" s="53"/>
    </row>
    <row r="151" spans="1:6" ht="15.05" customHeight="1">
      <c r="A151" s="54" t="s">
        <v>414</v>
      </c>
      <c r="B151" s="88" t="s">
        <v>399</v>
      </c>
      <c r="C151" s="49" t="s">
        <v>21</v>
      </c>
      <c r="D151" s="96">
        <v>22</v>
      </c>
      <c r="E151" s="52"/>
      <c r="F151" s="53"/>
    </row>
    <row r="152" spans="1:6" ht="15.05" customHeight="1">
      <c r="A152" s="50"/>
      <c r="B152" s="88"/>
      <c r="C152" s="49"/>
      <c r="D152" s="96"/>
      <c r="E152" s="52"/>
      <c r="F152" s="53"/>
    </row>
    <row r="153" spans="1:6" ht="15.05" customHeight="1">
      <c r="A153" s="113" t="s">
        <v>415</v>
      </c>
      <c r="B153" s="88" t="s">
        <v>400</v>
      </c>
      <c r="C153" s="49" t="s">
        <v>21</v>
      </c>
      <c r="D153" s="96">
        <v>22</v>
      </c>
      <c r="E153" s="52"/>
      <c r="F153" s="53"/>
    </row>
    <row r="154" spans="1:6" ht="15.05" customHeight="1">
      <c r="A154" s="50"/>
      <c r="B154" s="189"/>
      <c r="C154" s="127"/>
      <c r="D154" s="347"/>
      <c r="E154" s="128"/>
      <c r="F154" s="53"/>
    </row>
    <row r="155" spans="1:6" ht="15.05" customHeight="1">
      <c r="A155" s="54" t="s">
        <v>416</v>
      </c>
      <c r="B155" s="88" t="s">
        <v>801</v>
      </c>
      <c r="C155" s="49" t="s">
        <v>21</v>
      </c>
      <c r="D155" s="96">
        <v>8</v>
      </c>
      <c r="E155" s="52"/>
      <c r="F155" s="53"/>
    </row>
    <row r="156" spans="1:6" ht="15.05" customHeight="1">
      <c r="A156" s="50"/>
      <c r="B156" s="88"/>
      <c r="C156" s="49"/>
      <c r="D156" s="96"/>
      <c r="E156" s="52"/>
      <c r="F156" s="53"/>
    </row>
    <row r="157" spans="1:6" ht="15.05" customHeight="1">
      <c r="A157" s="113" t="s">
        <v>417</v>
      </c>
      <c r="B157" s="88" t="s">
        <v>400</v>
      </c>
      <c r="C157" s="49" t="s">
        <v>21</v>
      </c>
      <c r="D157" s="96">
        <v>8</v>
      </c>
      <c r="E157" s="52"/>
      <c r="F157" s="53"/>
    </row>
    <row r="158" spans="1:6" ht="15.05" customHeight="1">
      <c r="A158" s="131"/>
      <c r="B158" s="189"/>
      <c r="C158" s="127"/>
      <c r="D158" s="347"/>
      <c r="E158" s="128"/>
      <c r="F158" s="129"/>
    </row>
    <row r="159" spans="1:6" ht="15.05" customHeight="1">
      <c r="A159" s="54" t="s">
        <v>418</v>
      </c>
      <c r="B159" s="88" t="s">
        <v>802</v>
      </c>
      <c r="C159" s="49" t="s">
        <v>21</v>
      </c>
      <c r="D159" s="96">
        <v>16</v>
      </c>
      <c r="E159" s="52"/>
      <c r="F159" s="53"/>
    </row>
    <row r="160" spans="1:6" ht="15.05" customHeight="1">
      <c r="A160" s="50"/>
      <c r="B160" s="88"/>
      <c r="C160" s="49"/>
      <c r="D160" s="96"/>
      <c r="E160" s="52"/>
      <c r="F160" s="53"/>
    </row>
    <row r="161" spans="1:6" ht="15.05" customHeight="1">
      <c r="A161" s="113" t="s">
        <v>419</v>
      </c>
      <c r="B161" s="88" t="s">
        <v>396</v>
      </c>
      <c r="C161" s="49" t="s">
        <v>21</v>
      </c>
      <c r="D161" s="96">
        <v>16</v>
      </c>
      <c r="E161" s="52"/>
      <c r="F161" s="53"/>
    </row>
    <row r="162" spans="1:6" ht="15.05" customHeight="1">
      <c r="A162" s="54"/>
      <c r="B162" s="190"/>
      <c r="C162" s="379"/>
      <c r="D162" s="351"/>
      <c r="E162" s="128"/>
      <c r="F162" s="53"/>
    </row>
    <row r="163" spans="1:6" ht="15.05" customHeight="1">
      <c r="A163" s="54"/>
      <c r="B163" s="188"/>
      <c r="C163" s="379"/>
      <c r="D163" s="351"/>
      <c r="E163" s="128"/>
      <c r="F163" s="53"/>
    </row>
    <row r="164" spans="1:6" ht="15.05" customHeight="1">
      <c r="A164" s="50"/>
      <c r="B164" s="188"/>
      <c r="C164" s="379"/>
      <c r="D164" s="351"/>
      <c r="E164" s="128"/>
      <c r="F164" s="53"/>
    </row>
    <row r="165" spans="1:6" ht="15.05" customHeight="1">
      <c r="A165" s="113"/>
      <c r="B165" s="188"/>
      <c r="C165" s="379"/>
      <c r="D165" s="351"/>
      <c r="E165" s="128"/>
      <c r="F165" s="53"/>
    </row>
    <row r="166" spans="1:6" ht="15.05" customHeight="1">
      <c r="A166" s="218"/>
      <c r="B166" s="88"/>
      <c r="C166" s="49"/>
      <c r="D166" s="96"/>
      <c r="E166" s="52"/>
      <c r="F166" s="53"/>
    </row>
    <row r="167" spans="1:6" ht="15.05" customHeight="1">
      <c r="A167" s="209"/>
      <c r="B167" s="88"/>
      <c r="C167" s="49"/>
      <c r="D167" s="96"/>
      <c r="E167" s="52"/>
      <c r="F167" s="53"/>
    </row>
    <row r="168" spans="1:6" ht="15.05" customHeight="1">
      <c r="A168" s="77"/>
      <c r="B168" s="192" t="s">
        <v>87</v>
      </c>
      <c r="C168" s="69"/>
      <c r="D168" s="348"/>
      <c r="E168" s="70"/>
      <c r="F168" s="100"/>
    </row>
    <row r="169" spans="1:6" ht="15.05" customHeight="1">
      <c r="A169" s="115"/>
      <c r="B169" s="194"/>
      <c r="C169" s="117"/>
      <c r="D169" s="349"/>
      <c r="E169" s="118"/>
      <c r="F169" s="119"/>
    </row>
    <row r="170" spans="1:6" ht="15.05" customHeight="1">
      <c r="A170" s="76"/>
      <c r="B170" s="193"/>
      <c r="C170" s="73"/>
      <c r="D170" s="96"/>
      <c r="E170" s="73"/>
      <c r="F170" s="73"/>
    </row>
    <row r="171" spans="1:6" ht="15.05" customHeight="1">
      <c r="A171" s="203" t="s">
        <v>22</v>
      </c>
      <c r="B171" s="204"/>
      <c r="C171" s="205"/>
      <c r="D171" s="342"/>
      <c r="E171" s="207"/>
      <c r="F171" s="208"/>
    </row>
    <row r="172" spans="1:6" ht="15.05" customHeight="1">
      <c r="A172" s="195"/>
      <c r="B172" s="187"/>
      <c r="C172" s="42"/>
      <c r="D172" s="43"/>
      <c r="E172" s="201" t="s">
        <v>55</v>
      </c>
      <c r="F172" s="265" t="s">
        <v>4</v>
      </c>
    </row>
    <row r="173" spans="1:6" ht="15.05" customHeight="1">
      <c r="A173" s="142" t="s">
        <v>1</v>
      </c>
      <c r="B173" s="187" t="s">
        <v>2</v>
      </c>
      <c r="C173" s="42" t="s">
        <v>3</v>
      </c>
      <c r="D173" s="43" t="s">
        <v>6</v>
      </c>
      <c r="E173" s="44" t="s">
        <v>7</v>
      </c>
      <c r="F173" s="45" t="s">
        <v>7</v>
      </c>
    </row>
    <row r="174" spans="1:6" ht="15.05" customHeight="1">
      <c r="A174" s="197"/>
      <c r="B174" s="198"/>
      <c r="C174" s="199"/>
      <c r="D174" s="200"/>
      <c r="E174" s="201"/>
      <c r="F174" s="266"/>
    </row>
    <row r="175" spans="1:6" ht="15.05" customHeight="1">
      <c r="A175" s="209"/>
      <c r="B175" s="187" t="s">
        <v>88</v>
      </c>
      <c r="C175" s="49"/>
      <c r="D175" s="96"/>
      <c r="E175" s="52"/>
      <c r="F175" s="114"/>
    </row>
    <row r="176" spans="1:6" ht="15.05" customHeight="1">
      <c r="A176" s="180"/>
      <c r="B176" s="20"/>
      <c r="C176" s="49"/>
      <c r="E176" s="52"/>
      <c r="F176" s="277"/>
    </row>
    <row r="177" spans="1:6" ht="15.05" customHeight="1">
      <c r="A177" s="112">
        <v>1.5</v>
      </c>
      <c r="B177" s="187" t="s">
        <v>36</v>
      </c>
      <c r="C177" s="49" t="s">
        <v>23</v>
      </c>
      <c r="D177" s="96"/>
      <c r="E177" s="52"/>
      <c r="F177" s="53"/>
    </row>
    <row r="178" spans="1:6" ht="15.05" customHeight="1">
      <c r="A178" s="144"/>
      <c r="B178" s="191"/>
      <c r="C178" s="49"/>
      <c r="D178" s="96"/>
      <c r="E178" s="52"/>
      <c r="F178" s="53"/>
    </row>
    <row r="179" spans="1:6" ht="15.05" customHeight="1">
      <c r="A179" s="113"/>
      <c r="B179" s="88" t="s">
        <v>517</v>
      </c>
      <c r="C179" s="58"/>
      <c r="D179" s="352"/>
      <c r="E179" s="52"/>
      <c r="F179" s="53"/>
    </row>
    <row r="180" spans="1:6" ht="15.05" customHeight="1">
      <c r="A180" s="113"/>
      <c r="B180" s="88" t="s">
        <v>518</v>
      </c>
      <c r="C180" s="58"/>
      <c r="D180" s="352"/>
      <c r="E180" s="52"/>
      <c r="F180" s="53"/>
    </row>
    <row r="181" spans="1:6" ht="15.05" customHeight="1">
      <c r="A181" s="218"/>
      <c r="B181" s="88"/>
      <c r="C181" s="58"/>
      <c r="D181" s="352"/>
      <c r="E181" s="52"/>
      <c r="F181" s="53"/>
    </row>
    <row r="182" spans="1:6" ht="15.05" customHeight="1">
      <c r="A182" s="113" t="s">
        <v>39</v>
      </c>
      <c r="B182" s="390" t="s">
        <v>501</v>
      </c>
      <c r="C182" s="391" t="s">
        <v>0</v>
      </c>
      <c r="D182" s="352">
        <v>344</v>
      </c>
      <c r="E182" s="52"/>
      <c r="F182" s="53"/>
    </row>
    <row r="183" spans="1:6" ht="15.05" customHeight="1">
      <c r="A183" s="113"/>
      <c r="B183" s="390"/>
      <c r="C183" s="392"/>
      <c r="D183" s="353"/>
      <c r="E183" s="52"/>
      <c r="F183" s="53"/>
    </row>
    <row r="184" spans="1:6" ht="15.05" customHeight="1">
      <c r="A184" s="54" t="s">
        <v>40</v>
      </c>
      <c r="B184" s="88" t="s">
        <v>502</v>
      </c>
      <c r="C184" s="49" t="s">
        <v>0</v>
      </c>
      <c r="D184" s="96">
        <v>1</v>
      </c>
      <c r="E184" s="52"/>
      <c r="F184" s="53"/>
    </row>
    <row r="185" spans="1:6" ht="15.05" customHeight="1">
      <c r="A185" s="50"/>
      <c r="B185" s="88"/>
      <c r="C185" s="391"/>
      <c r="D185" s="352"/>
      <c r="E185" s="52"/>
      <c r="F185" s="59"/>
    </row>
    <row r="186" spans="1:6" ht="15.05" customHeight="1">
      <c r="A186" s="113" t="s">
        <v>41</v>
      </c>
      <c r="B186" s="88" t="s">
        <v>503</v>
      </c>
      <c r="C186" s="49" t="s">
        <v>0</v>
      </c>
      <c r="D186" s="96">
        <v>200</v>
      </c>
      <c r="E186" s="52"/>
      <c r="F186" s="53"/>
    </row>
    <row r="187" spans="1:6" ht="15.05" customHeight="1">
      <c r="A187" s="113"/>
      <c r="B187" s="188"/>
      <c r="C187" s="379"/>
      <c r="D187" s="351"/>
      <c r="E187" s="128"/>
      <c r="F187" s="53"/>
    </row>
    <row r="188" spans="1:6" ht="15.05" customHeight="1">
      <c r="A188" s="113" t="s">
        <v>163</v>
      </c>
      <c r="B188" s="88" t="s">
        <v>504</v>
      </c>
      <c r="C188" s="49" t="s">
        <v>21</v>
      </c>
      <c r="D188" s="96">
        <v>8</v>
      </c>
      <c r="E188" s="52"/>
      <c r="F188" s="53"/>
    </row>
    <row r="189" spans="1:6" ht="15.05" customHeight="1">
      <c r="A189" s="113"/>
      <c r="B189" s="88"/>
      <c r="C189" s="391"/>
      <c r="D189" s="352"/>
      <c r="E189" s="52"/>
      <c r="F189" s="59"/>
    </row>
    <row r="190" spans="1:6" ht="15.05" customHeight="1">
      <c r="A190" s="113" t="s">
        <v>164</v>
      </c>
      <c r="B190" s="88" t="s">
        <v>505</v>
      </c>
      <c r="C190" s="49" t="s">
        <v>21</v>
      </c>
      <c r="D190" s="96">
        <v>1</v>
      </c>
      <c r="E190" s="52"/>
      <c r="F190" s="53"/>
    </row>
    <row r="191" spans="1:6" ht="15.05" customHeight="1">
      <c r="A191" s="113"/>
      <c r="B191" s="88"/>
      <c r="C191" s="49"/>
      <c r="D191" s="96"/>
      <c r="E191" s="52"/>
      <c r="F191" s="53"/>
    </row>
    <row r="192" spans="1:6" ht="15.05" customHeight="1">
      <c r="A192" s="113" t="s">
        <v>167</v>
      </c>
      <c r="B192" s="88" t="s">
        <v>506</v>
      </c>
      <c r="C192" s="49" t="s">
        <v>21</v>
      </c>
      <c r="D192" s="96">
        <v>12</v>
      </c>
      <c r="E192" s="52"/>
      <c r="F192" s="53"/>
    </row>
    <row r="193" spans="1:6" ht="15.05" customHeight="1">
      <c r="A193" s="50"/>
      <c r="B193" s="188"/>
      <c r="C193" s="379"/>
      <c r="D193" s="351"/>
      <c r="E193" s="128"/>
      <c r="F193" s="53"/>
    </row>
    <row r="194" spans="1:6" ht="15.05" customHeight="1">
      <c r="A194" s="113" t="s">
        <v>165</v>
      </c>
      <c r="B194" s="88" t="s">
        <v>421</v>
      </c>
      <c r="C194" s="49" t="s">
        <v>21</v>
      </c>
      <c r="D194" s="96">
        <v>2</v>
      </c>
      <c r="E194" s="52"/>
      <c r="F194" s="53"/>
    </row>
    <row r="195" spans="1:6" ht="15.05" customHeight="1">
      <c r="A195" s="113"/>
      <c r="B195" s="88"/>
      <c r="C195" s="49"/>
      <c r="D195" s="96"/>
      <c r="E195" s="52"/>
      <c r="F195" s="53"/>
    </row>
    <row r="196" spans="1:6" ht="15.05" customHeight="1">
      <c r="A196" s="113" t="s">
        <v>166</v>
      </c>
      <c r="B196" s="88" t="s">
        <v>420</v>
      </c>
      <c r="C196" s="49" t="s">
        <v>21</v>
      </c>
      <c r="D196" s="96">
        <v>2</v>
      </c>
      <c r="E196" s="52"/>
      <c r="F196" s="53"/>
    </row>
    <row r="197" spans="1:6" ht="15.05" customHeight="1">
      <c r="A197" s="50"/>
      <c r="B197" s="88"/>
      <c r="C197" s="49"/>
      <c r="D197" s="96"/>
      <c r="E197" s="52"/>
      <c r="F197" s="53"/>
    </row>
    <row r="198" spans="1:6" ht="15.05" customHeight="1">
      <c r="A198" s="132" t="s">
        <v>266</v>
      </c>
      <c r="B198" s="212" t="s">
        <v>38</v>
      </c>
      <c r="C198" s="61"/>
      <c r="D198" s="325"/>
      <c r="E198" s="52"/>
      <c r="F198" s="59"/>
    </row>
    <row r="199" spans="1:6" ht="15.05" customHeight="1">
      <c r="A199" s="113"/>
      <c r="B199" s="189"/>
      <c r="C199" s="61"/>
      <c r="D199" s="325"/>
      <c r="E199" s="52"/>
      <c r="F199" s="59"/>
    </row>
    <row r="200" spans="1:6" ht="15.05" customHeight="1">
      <c r="A200" s="113"/>
      <c r="B200" s="22" t="s">
        <v>45</v>
      </c>
      <c r="C200" s="61"/>
      <c r="D200" s="325"/>
      <c r="E200" s="52"/>
      <c r="F200" s="59"/>
    </row>
    <row r="201" spans="1:6" ht="15.05" customHeight="1">
      <c r="A201" s="145"/>
      <c r="B201" s="22" t="s">
        <v>46</v>
      </c>
      <c r="C201" s="61"/>
      <c r="D201" s="325"/>
      <c r="E201" s="52"/>
      <c r="F201" s="59"/>
    </row>
    <row r="202" spans="1:6" ht="15.05" customHeight="1">
      <c r="A202" s="113"/>
      <c r="B202" s="22" t="s">
        <v>47</v>
      </c>
      <c r="C202" s="61"/>
      <c r="D202" s="325"/>
      <c r="E202" s="52"/>
      <c r="F202" s="59"/>
    </row>
    <row r="203" spans="1:6" ht="15.05" customHeight="1">
      <c r="A203" s="113"/>
      <c r="B203" s="189" t="s">
        <v>168</v>
      </c>
      <c r="C203" s="61"/>
      <c r="D203" s="325"/>
      <c r="E203" s="52"/>
      <c r="F203" s="59"/>
    </row>
    <row r="204" spans="1:6" ht="15.05" customHeight="1">
      <c r="A204" s="113"/>
      <c r="B204" s="189"/>
      <c r="C204" s="61"/>
      <c r="D204" s="325"/>
      <c r="E204" s="52"/>
      <c r="F204" s="59"/>
    </row>
    <row r="205" spans="1:6" ht="15.05" customHeight="1">
      <c r="A205" s="113" t="s">
        <v>48</v>
      </c>
      <c r="B205" s="189" t="s">
        <v>42</v>
      </c>
      <c r="C205" s="61" t="s">
        <v>24</v>
      </c>
      <c r="D205" s="325">
        <v>124</v>
      </c>
      <c r="E205" s="52"/>
      <c r="F205" s="53"/>
    </row>
    <row r="206" spans="1:6" ht="15.05" customHeight="1">
      <c r="A206" s="113"/>
      <c r="B206" s="390"/>
      <c r="C206" s="391"/>
      <c r="D206" s="352"/>
      <c r="E206" s="52"/>
      <c r="F206" s="53"/>
    </row>
    <row r="207" spans="1:6" ht="15.05" customHeight="1">
      <c r="A207" s="113" t="s">
        <v>52</v>
      </c>
      <c r="B207" s="189" t="s">
        <v>43</v>
      </c>
      <c r="C207" s="61" t="s">
        <v>24</v>
      </c>
      <c r="D207" s="325">
        <v>12</v>
      </c>
      <c r="E207" s="52"/>
      <c r="F207" s="53"/>
    </row>
    <row r="208" spans="1:6" ht="15.05" customHeight="1">
      <c r="A208" s="113"/>
      <c r="B208" s="189"/>
      <c r="C208" s="61"/>
      <c r="D208" s="325"/>
      <c r="E208" s="52"/>
      <c r="F208" s="59"/>
    </row>
    <row r="209" spans="1:6" ht="15.05" customHeight="1">
      <c r="A209" s="113" t="s">
        <v>58</v>
      </c>
      <c r="B209" s="189" t="s">
        <v>44</v>
      </c>
      <c r="C209" s="61" t="s">
        <v>24</v>
      </c>
      <c r="D209" s="325">
        <v>3</v>
      </c>
      <c r="E209" s="52"/>
      <c r="F209" s="53"/>
    </row>
    <row r="210" spans="1:6" ht="15.05" customHeight="1">
      <c r="A210" s="113"/>
      <c r="B210" s="88"/>
      <c r="C210" s="49"/>
      <c r="D210" s="96"/>
      <c r="E210" s="52"/>
      <c r="F210" s="53"/>
    </row>
    <row r="211" spans="1:6" ht="15.05" customHeight="1">
      <c r="A211" s="132" t="s">
        <v>267</v>
      </c>
      <c r="B211" s="213" t="s">
        <v>49</v>
      </c>
      <c r="C211" s="62"/>
      <c r="D211" s="354"/>
      <c r="E211" s="52"/>
      <c r="F211" s="59"/>
    </row>
    <row r="212" spans="1:6" ht="15.05" customHeight="1">
      <c r="A212" s="144"/>
      <c r="B212" s="189"/>
      <c r="C212" s="63"/>
      <c r="D212" s="353"/>
      <c r="E212" s="52"/>
      <c r="F212" s="59"/>
    </row>
    <row r="213" spans="1:6" ht="15.05" customHeight="1">
      <c r="A213" s="64"/>
      <c r="B213" s="214" t="s">
        <v>51</v>
      </c>
      <c r="C213" s="61"/>
      <c r="D213" s="355"/>
      <c r="E213" s="52"/>
      <c r="F213" s="59"/>
    </row>
    <row r="214" spans="1:6" ht="15.05" customHeight="1">
      <c r="A214" s="65"/>
      <c r="B214" s="214" t="s">
        <v>50</v>
      </c>
      <c r="C214" s="61"/>
      <c r="D214" s="355"/>
      <c r="E214" s="52"/>
      <c r="F214" s="59"/>
    </row>
    <row r="215" spans="1:6" ht="15.05" customHeight="1">
      <c r="A215" s="65"/>
      <c r="B215" s="214"/>
      <c r="C215" s="61"/>
      <c r="D215" s="355"/>
      <c r="E215" s="52"/>
      <c r="F215" s="59"/>
    </row>
    <row r="216" spans="1:6" ht="15.05" customHeight="1">
      <c r="A216" s="64" t="s">
        <v>25</v>
      </c>
      <c r="B216" s="214" t="s">
        <v>53</v>
      </c>
      <c r="C216" s="49" t="s">
        <v>21</v>
      </c>
      <c r="D216" s="355">
        <v>30</v>
      </c>
      <c r="E216" s="52"/>
      <c r="F216" s="53"/>
    </row>
    <row r="217" spans="1:6" ht="15.05" customHeight="1">
      <c r="A217" s="65"/>
      <c r="B217" s="214"/>
      <c r="C217" s="61"/>
      <c r="D217" s="355"/>
      <c r="E217" s="52"/>
      <c r="F217" s="59"/>
    </row>
    <row r="218" spans="1:6" ht="15.05" customHeight="1">
      <c r="A218" s="64" t="s">
        <v>26</v>
      </c>
      <c r="B218" s="214" t="s">
        <v>54</v>
      </c>
      <c r="C218" s="61" t="s">
        <v>0</v>
      </c>
      <c r="D218" s="355">
        <v>200</v>
      </c>
      <c r="E218" s="52"/>
      <c r="F218" s="53"/>
    </row>
    <row r="219" spans="1:6" ht="15.05" customHeight="1">
      <c r="A219" s="220"/>
      <c r="B219" s="189"/>
      <c r="C219" s="61"/>
      <c r="D219" s="356"/>
      <c r="E219" s="52"/>
      <c r="F219" s="53"/>
    </row>
    <row r="220" spans="1:6" ht="15.05" customHeight="1">
      <c r="A220" s="220"/>
      <c r="B220" s="189"/>
      <c r="C220" s="61"/>
      <c r="D220" s="356"/>
      <c r="E220" s="52"/>
      <c r="F220" s="53"/>
    </row>
    <row r="221" spans="1:6" ht="15.05" customHeight="1">
      <c r="A221" s="220"/>
      <c r="B221" s="189"/>
      <c r="C221" s="61"/>
      <c r="D221" s="356"/>
      <c r="E221" s="52"/>
      <c r="F221" s="53"/>
    </row>
    <row r="222" spans="1:6" ht="15.05" customHeight="1">
      <c r="A222" s="54"/>
      <c r="B222" s="88"/>
      <c r="C222" s="49"/>
      <c r="D222" s="96"/>
      <c r="E222" s="52"/>
      <c r="F222" s="53"/>
    </row>
    <row r="223" spans="1:6" ht="15.05" customHeight="1">
      <c r="A223" s="180"/>
      <c r="B223" s="88"/>
      <c r="C223" s="60"/>
      <c r="D223" s="357"/>
      <c r="E223" s="52"/>
      <c r="F223" s="53"/>
    </row>
    <row r="224" spans="1:6" ht="15.05" customHeight="1">
      <c r="A224" s="77"/>
      <c r="B224" s="192" t="s">
        <v>87</v>
      </c>
      <c r="C224" s="69"/>
      <c r="D224" s="348"/>
      <c r="E224" s="70"/>
      <c r="F224" s="100"/>
    </row>
    <row r="225" spans="1:6" ht="15.05" customHeight="1">
      <c r="A225" s="115"/>
      <c r="B225" s="194"/>
      <c r="C225" s="117"/>
      <c r="D225" s="349"/>
      <c r="E225" s="118"/>
      <c r="F225" s="119"/>
    </row>
    <row r="226" spans="1:6" ht="15.05" customHeight="1">
      <c r="A226" s="76"/>
      <c r="B226" s="193"/>
      <c r="C226" s="73"/>
      <c r="D226" s="96"/>
      <c r="E226" s="73"/>
      <c r="F226" s="73"/>
    </row>
    <row r="227" spans="1:6" ht="15.05" customHeight="1">
      <c r="A227" s="203" t="s">
        <v>22</v>
      </c>
      <c r="B227" s="204"/>
      <c r="C227" s="205"/>
      <c r="D227" s="342"/>
      <c r="E227" s="207"/>
      <c r="F227" s="208"/>
    </row>
    <row r="228" spans="1:6" ht="15.05" customHeight="1">
      <c r="A228" s="195"/>
      <c r="B228" s="187"/>
      <c r="C228" s="42"/>
      <c r="D228" s="43"/>
      <c r="E228" s="201" t="s">
        <v>55</v>
      </c>
      <c r="F228" s="202" t="s">
        <v>4</v>
      </c>
    </row>
    <row r="229" spans="1:6" ht="15.05" customHeight="1">
      <c r="A229" s="142" t="s">
        <v>1</v>
      </c>
      <c r="B229" s="187" t="s">
        <v>2</v>
      </c>
      <c r="C229" s="42" t="s">
        <v>3</v>
      </c>
      <c r="D229" s="43" t="s">
        <v>6</v>
      </c>
      <c r="E229" s="44" t="s">
        <v>7</v>
      </c>
      <c r="F229" s="196" t="s">
        <v>7</v>
      </c>
    </row>
    <row r="230" spans="1:6" ht="15.05" customHeight="1">
      <c r="A230" s="197"/>
      <c r="B230" s="198"/>
      <c r="C230" s="199"/>
      <c r="D230" s="200"/>
      <c r="E230" s="201"/>
      <c r="F230" s="202"/>
    </row>
    <row r="231" spans="1:6" ht="15.05" customHeight="1">
      <c r="A231" s="54"/>
      <c r="B231" s="187" t="s">
        <v>88</v>
      </c>
      <c r="C231" s="49"/>
      <c r="D231" s="96"/>
      <c r="E231" s="52"/>
      <c r="F231" s="114"/>
    </row>
    <row r="232" spans="1:6" ht="15.05" customHeight="1">
      <c r="A232" s="209"/>
      <c r="B232" s="189"/>
      <c r="C232" s="49"/>
      <c r="D232" s="96"/>
      <c r="E232" s="52"/>
      <c r="F232" s="114"/>
    </row>
    <row r="233" spans="1:6" ht="15.05" customHeight="1">
      <c r="A233" s="65" t="s">
        <v>268</v>
      </c>
      <c r="B233" s="215" t="s">
        <v>28</v>
      </c>
      <c r="C233" s="61"/>
      <c r="D233" s="355"/>
      <c r="E233" s="52"/>
      <c r="F233" s="59"/>
    </row>
    <row r="234" spans="1:6" ht="15.05" customHeight="1">
      <c r="A234" s="64"/>
      <c r="B234" s="214"/>
      <c r="C234" s="61"/>
      <c r="D234" s="355"/>
      <c r="E234" s="52"/>
      <c r="F234" s="59"/>
    </row>
    <row r="235" spans="1:6" ht="15.05" customHeight="1">
      <c r="A235" s="144" t="s">
        <v>27</v>
      </c>
      <c r="B235" s="189" t="s">
        <v>749</v>
      </c>
      <c r="C235" s="55" t="s">
        <v>0</v>
      </c>
      <c r="D235" s="389">
        <v>1128</v>
      </c>
      <c r="E235" s="52"/>
      <c r="F235" s="53"/>
    </row>
    <row r="236" spans="1:6" ht="15.05" customHeight="1">
      <c r="A236" s="144"/>
      <c r="B236" s="189"/>
      <c r="C236" s="55"/>
      <c r="D236" s="389"/>
      <c r="E236" s="52"/>
      <c r="F236" s="59"/>
    </row>
    <row r="237" spans="1:6" ht="15.05" customHeight="1">
      <c r="A237" s="144" t="s">
        <v>95</v>
      </c>
      <c r="B237" s="189" t="s">
        <v>751</v>
      </c>
      <c r="C237" s="55" t="s">
        <v>0</v>
      </c>
      <c r="D237" s="389">
        <v>2712</v>
      </c>
      <c r="E237" s="52"/>
      <c r="F237" s="53"/>
    </row>
    <row r="238" spans="1:6" ht="15.05" customHeight="1">
      <c r="A238" s="50"/>
      <c r="B238" s="189"/>
      <c r="C238" s="55"/>
      <c r="D238" s="389"/>
      <c r="E238" s="52"/>
      <c r="F238" s="59"/>
    </row>
    <row r="239" spans="1:6" ht="15.05" customHeight="1">
      <c r="A239" s="50" t="s">
        <v>169</v>
      </c>
      <c r="B239" s="189" t="s">
        <v>170</v>
      </c>
      <c r="C239" s="49" t="s">
        <v>21</v>
      </c>
      <c r="D239" s="389">
        <v>28</v>
      </c>
      <c r="E239" s="52"/>
      <c r="F239" s="53"/>
    </row>
    <row r="240" spans="1:6" ht="15.05" customHeight="1">
      <c r="A240" s="50"/>
      <c r="B240" s="88"/>
      <c r="C240" s="60"/>
      <c r="D240" s="396"/>
      <c r="E240" s="52"/>
      <c r="F240" s="53"/>
    </row>
    <row r="241" spans="1:6" ht="15.05" customHeight="1">
      <c r="A241" s="113" t="s">
        <v>171</v>
      </c>
      <c r="B241" s="88" t="s">
        <v>748</v>
      </c>
      <c r="C241" s="49" t="s">
        <v>21</v>
      </c>
      <c r="D241" s="389">
        <v>28</v>
      </c>
      <c r="E241" s="52"/>
      <c r="F241" s="53"/>
    </row>
    <row r="242" spans="1:6" ht="15.05" customHeight="1">
      <c r="A242" s="72"/>
      <c r="B242" s="187"/>
      <c r="C242" s="49"/>
      <c r="D242" s="96"/>
      <c r="E242" s="52"/>
      <c r="F242" s="53"/>
    </row>
    <row r="243" spans="1:6" ht="15.05" customHeight="1">
      <c r="A243" s="113" t="s">
        <v>263</v>
      </c>
      <c r="B243" s="88" t="s">
        <v>265</v>
      </c>
      <c r="C243" s="60"/>
      <c r="D243" s="358"/>
      <c r="E243" s="52"/>
      <c r="F243" s="53"/>
    </row>
    <row r="244" spans="1:6" ht="15.05" customHeight="1">
      <c r="A244" s="72"/>
      <c r="B244" s="189" t="s">
        <v>264</v>
      </c>
      <c r="C244" s="60" t="s">
        <v>5</v>
      </c>
      <c r="D244" s="358">
        <v>1</v>
      </c>
      <c r="E244" s="52"/>
      <c r="F244" s="53"/>
    </row>
    <row r="245" spans="1:6" ht="15.05" customHeight="1">
      <c r="A245" s="72"/>
      <c r="B245" s="193"/>
      <c r="C245" s="60"/>
      <c r="D245" s="358"/>
      <c r="E245" s="52"/>
      <c r="F245" s="53"/>
    </row>
    <row r="246" spans="1:6" ht="15.05" customHeight="1">
      <c r="A246" s="113" t="s">
        <v>750</v>
      </c>
      <c r="B246" s="88" t="s">
        <v>371</v>
      </c>
      <c r="C246" s="60"/>
      <c r="D246" s="397"/>
      <c r="E246" s="52"/>
      <c r="F246" s="59"/>
    </row>
    <row r="247" spans="1:6" ht="15.05" customHeight="1">
      <c r="A247" s="72"/>
      <c r="B247" s="193" t="s">
        <v>373</v>
      </c>
      <c r="C247" s="55"/>
      <c r="D247" s="398"/>
      <c r="E247" s="52"/>
      <c r="F247" s="56"/>
    </row>
    <row r="248" spans="1:6" ht="15.05" customHeight="1">
      <c r="A248" s="72"/>
      <c r="B248" s="193" t="s">
        <v>372</v>
      </c>
      <c r="C248" s="60" t="s">
        <v>5</v>
      </c>
      <c r="D248" s="358">
        <v>1</v>
      </c>
      <c r="E248" s="52"/>
      <c r="F248" s="53"/>
    </row>
    <row r="249" spans="1:6" ht="15.05" customHeight="1">
      <c r="A249" s="72"/>
      <c r="B249" s="187"/>
      <c r="C249" s="49"/>
      <c r="D249" s="96"/>
      <c r="E249" s="52"/>
      <c r="F249" s="53"/>
    </row>
    <row r="250" spans="1:6" ht="15.05" customHeight="1">
      <c r="A250" s="65" t="s">
        <v>269</v>
      </c>
      <c r="B250" s="187" t="s">
        <v>172</v>
      </c>
      <c r="C250" s="61"/>
      <c r="D250" s="325"/>
      <c r="E250" s="52"/>
      <c r="F250" s="59"/>
    </row>
    <row r="251" spans="1:6" ht="15.05" customHeight="1">
      <c r="A251" s="66"/>
      <c r="B251" s="210"/>
      <c r="C251" s="61"/>
      <c r="D251" s="325"/>
      <c r="E251" s="52"/>
      <c r="F251" s="59"/>
    </row>
    <row r="252" spans="1:6" ht="15.05" customHeight="1">
      <c r="A252" s="67"/>
      <c r="B252" s="210" t="s">
        <v>271</v>
      </c>
      <c r="C252" s="61"/>
      <c r="D252" s="325"/>
      <c r="E252" s="52"/>
      <c r="F252" s="59"/>
    </row>
    <row r="253" spans="1:6" ht="15.05" customHeight="1">
      <c r="A253" s="68"/>
      <c r="B253" s="210" t="s">
        <v>272</v>
      </c>
      <c r="C253" s="61"/>
      <c r="D253" s="325"/>
      <c r="E253" s="52"/>
      <c r="F253" s="59"/>
    </row>
    <row r="254" spans="1:6" ht="15.05" customHeight="1">
      <c r="A254" s="68"/>
      <c r="B254" s="210" t="s">
        <v>273</v>
      </c>
      <c r="C254" s="60"/>
      <c r="D254" s="358"/>
      <c r="E254" s="52"/>
      <c r="F254" s="59"/>
    </row>
    <row r="255" spans="1:6" ht="15.05" customHeight="1">
      <c r="A255" s="144"/>
      <c r="B255" s="216" t="s">
        <v>102</v>
      </c>
      <c r="C255" s="95"/>
      <c r="D255" s="95"/>
      <c r="E255" s="52"/>
      <c r="F255" s="59"/>
    </row>
    <row r="256" spans="1:6" ht="15.05" customHeight="1">
      <c r="A256" s="220"/>
      <c r="B256" s="88"/>
      <c r="C256" s="221"/>
      <c r="D256" s="221"/>
      <c r="E256" s="52"/>
      <c r="F256" s="59"/>
    </row>
    <row r="257" spans="1:6" ht="15.05" customHeight="1">
      <c r="A257" s="72" t="s">
        <v>29</v>
      </c>
      <c r="B257" s="210" t="s">
        <v>274</v>
      </c>
      <c r="C257" s="379"/>
      <c r="D257" s="381"/>
      <c r="E257" s="128"/>
      <c r="F257" s="53"/>
    </row>
    <row r="258" spans="1:6" ht="15.05" customHeight="1">
      <c r="A258" s="113"/>
      <c r="B258" s="88" t="s">
        <v>275</v>
      </c>
      <c r="C258" s="379"/>
      <c r="D258" s="351"/>
      <c r="E258" s="128"/>
      <c r="F258" s="53"/>
    </row>
    <row r="259" spans="1:6" ht="15.05" customHeight="1">
      <c r="A259" s="113"/>
      <c r="B259" s="88" t="s">
        <v>276</v>
      </c>
      <c r="C259" s="49"/>
      <c r="D259" s="355"/>
      <c r="E259" s="128"/>
      <c r="F259" s="53"/>
    </row>
    <row r="260" spans="1:6" ht="15.05" customHeight="1">
      <c r="A260" s="113"/>
      <c r="B260" s="88" t="s">
        <v>386</v>
      </c>
      <c r="C260" s="49" t="s">
        <v>21</v>
      </c>
      <c r="D260" s="355">
        <v>31</v>
      </c>
      <c r="E260" s="52"/>
      <c r="F260" s="53"/>
    </row>
    <row r="261" spans="1:6" ht="15.05" customHeight="1">
      <c r="A261" s="218"/>
      <c r="B261" s="88"/>
      <c r="C261" s="49"/>
      <c r="D261" s="356"/>
      <c r="E261" s="128"/>
      <c r="F261" s="53"/>
    </row>
    <row r="262" spans="1:6" ht="15.05" customHeight="1">
      <c r="A262" s="54" t="s">
        <v>523</v>
      </c>
      <c r="B262" s="88" t="s">
        <v>398</v>
      </c>
      <c r="C262" s="49" t="s">
        <v>0</v>
      </c>
      <c r="D262" s="96">
        <v>763</v>
      </c>
      <c r="E262" s="52"/>
      <c r="F262" s="53"/>
    </row>
    <row r="263" spans="1:6" ht="15.05" customHeight="1">
      <c r="A263" s="50"/>
      <c r="B263" s="88"/>
      <c r="C263" s="49"/>
      <c r="D263" s="96"/>
      <c r="E263" s="52"/>
      <c r="F263" s="53"/>
    </row>
    <row r="264" spans="1:6" ht="15.05" customHeight="1">
      <c r="A264" s="113" t="s">
        <v>422</v>
      </c>
      <c r="B264" s="88" t="s">
        <v>156</v>
      </c>
      <c r="C264" s="49" t="s">
        <v>0</v>
      </c>
      <c r="D264" s="96">
        <v>763</v>
      </c>
      <c r="E264" s="52"/>
      <c r="F264" s="53"/>
    </row>
    <row r="265" spans="1:6" ht="15.05" customHeight="1">
      <c r="A265" s="218"/>
      <c r="B265" s="88"/>
      <c r="C265" s="49"/>
      <c r="D265" s="356"/>
      <c r="E265" s="52"/>
      <c r="F265" s="53"/>
    </row>
    <row r="266" spans="1:6" ht="15.05" customHeight="1">
      <c r="A266" s="72" t="s">
        <v>779</v>
      </c>
      <c r="B266" s="210" t="s">
        <v>778</v>
      </c>
      <c r="C266" s="49"/>
      <c r="D266" s="355"/>
      <c r="E266" s="128"/>
      <c r="F266" s="53"/>
    </row>
    <row r="267" spans="1:6" ht="15.05" customHeight="1">
      <c r="A267" s="113"/>
      <c r="B267" s="88" t="s">
        <v>777</v>
      </c>
      <c r="C267" s="49"/>
      <c r="D267" s="96"/>
      <c r="E267" s="128"/>
      <c r="F267" s="53"/>
    </row>
    <row r="268" spans="1:6" ht="15.05" customHeight="1">
      <c r="A268" s="113"/>
      <c r="B268" s="88" t="s">
        <v>781</v>
      </c>
      <c r="C268" s="49" t="s">
        <v>21</v>
      </c>
      <c r="D268" s="355">
        <v>23</v>
      </c>
      <c r="E268" s="52"/>
      <c r="F268" s="53"/>
    </row>
    <row r="269" spans="1:6" ht="15.05" customHeight="1">
      <c r="A269" s="380"/>
      <c r="B269" s="188"/>
      <c r="C269" s="379"/>
      <c r="D269" s="381"/>
      <c r="E269" s="128"/>
      <c r="F269" s="53"/>
    </row>
    <row r="270" spans="1:6" ht="15.05" customHeight="1">
      <c r="A270" s="219" t="s">
        <v>270</v>
      </c>
      <c r="B270" s="282" t="s">
        <v>423</v>
      </c>
      <c r="C270" s="49"/>
      <c r="D270" s="96"/>
      <c r="E270" s="52"/>
      <c r="F270" s="53"/>
    </row>
    <row r="271" spans="1:6" ht="15.05" customHeight="1">
      <c r="A271" s="66"/>
      <c r="B271" s="278"/>
      <c r="C271" s="49"/>
      <c r="D271" s="96"/>
      <c r="E271" s="52"/>
      <c r="F271" s="53"/>
    </row>
    <row r="272" spans="1:6" ht="15.05" customHeight="1">
      <c r="A272" s="72" t="s">
        <v>30</v>
      </c>
      <c r="B272" s="20" t="s">
        <v>773</v>
      </c>
      <c r="C272" s="221"/>
      <c r="D272" s="49"/>
      <c r="E272" s="52"/>
      <c r="F272" s="53"/>
    </row>
    <row r="273" spans="1:6" ht="15.05" customHeight="1">
      <c r="A273" s="72"/>
      <c r="B273" s="20" t="s">
        <v>619</v>
      </c>
      <c r="C273" s="221"/>
      <c r="D273" s="49"/>
      <c r="E273" s="52"/>
      <c r="F273" s="53"/>
    </row>
    <row r="274" spans="1:6" ht="15.05" customHeight="1">
      <c r="A274" s="68"/>
      <c r="B274" s="20" t="s">
        <v>519</v>
      </c>
      <c r="C274" s="287"/>
      <c r="D274" s="353"/>
      <c r="E274" s="52"/>
      <c r="F274" s="59"/>
    </row>
    <row r="275" spans="1:6" ht="15.05" customHeight="1">
      <c r="A275" s="286"/>
      <c r="B275" s="20" t="s">
        <v>520</v>
      </c>
      <c r="C275" s="287"/>
      <c r="D275" s="353"/>
      <c r="E275" s="52"/>
      <c r="F275" s="59"/>
    </row>
    <row r="276" spans="1:6" ht="15.05" customHeight="1">
      <c r="A276" s="286"/>
      <c r="B276" s="20" t="s">
        <v>522</v>
      </c>
      <c r="C276" s="287"/>
      <c r="D276" s="353"/>
      <c r="E276" s="52"/>
      <c r="F276" s="59"/>
    </row>
    <row r="277" spans="1:6" ht="15.05" customHeight="1">
      <c r="A277" s="286"/>
      <c r="B277" s="284" t="s">
        <v>521</v>
      </c>
      <c r="C277" s="221"/>
      <c r="D277" s="49"/>
      <c r="E277" s="52"/>
      <c r="F277" s="53"/>
    </row>
    <row r="278" spans="1:6" ht="15.05" customHeight="1">
      <c r="A278" s="218"/>
      <c r="B278" s="284" t="s">
        <v>497</v>
      </c>
      <c r="C278" s="60"/>
      <c r="D278" s="359"/>
      <c r="E278" s="285"/>
      <c r="F278" s="160"/>
    </row>
    <row r="279" spans="1:6" ht="15.05" customHeight="1">
      <c r="A279" s="218"/>
      <c r="B279" s="88" t="s">
        <v>524</v>
      </c>
      <c r="C279" s="60"/>
      <c r="D279" s="359"/>
      <c r="E279" s="285"/>
      <c r="F279" s="160"/>
    </row>
    <row r="280" spans="1:6" ht="15.05" customHeight="1">
      <c r="A280" s="218"/>
      <c r="B280" s="88" t="s">
        <v>776</v>
      </c>
      <c r="C280" s="60" t="s">
        <v>5</v>
      </c>
      <c r="D280" s="359">
        <v>1</v>
      </c>
      <c r="E280" s="285"/>
      <c r="F280" s="160"/>
    </row>
    <row r="281" spans="1:6" ht="15.05" customHeight="1">
      <c r="A281" s="153"/>
      <c r="B281" s="20"/>
      <c r="C281" s="21"/>
      <c r="D281" s="171"/>
      <c r="E281" s="11"/>
      <c r="F281" s="277"/>
    </row>
    <row r="282" spans="1:6" ht="15.05" customHeight="1">
      <c r="A282" s="153"/>
      <c r="B282" s="20"/>
      <c r="C282" s="21"/>
      <c r="D282" s="171"/>
      <c r="E282" s="11"/>
      <c r="F282" s="277"/>
    </row>
    <row r="283" spans="1:6" ht="15.05" customHeight="1">
      <c r="A283" s="77"/>
      <c r="B283" s="192" t="s">
        <v>87</v>
      </c>
      <c r="C283" s="69"/>
      <c r="D283" s="348"/>
      <c r="E283" s="70"/>
      <c r="F283" s="100"/>
    </row>
    <row r="284" spans="1:6" ht="15.05" customHeight="1">
      <c r="A284" s="115"/>
      <c r="B284" s="194"/>
      <c r="C284" s="117"/>
      <c r="D284" s="349"/>
      <c r="E284" s="118"/>
      <c r="F284" s="119"/>
    </row>
    <row r="285" spans="1:6" ht="15.05" customHeight="1">
      <c r="A285" s="76"/>
      <c r="B285" s="193"/>
      <c r="C285" s="73"/>
      <c r="D285" s="96"/>
      <c r="E285" s="73"/>
      <c r="F285" s="73"/>
    </row>
    <row r="286" spans="1:6" ht="15.05" customHeight="1">
      <c r="A286" s="203" t="s">
        <v>22</v>
      </c>
      <c r="B286" s="204"/>
      <c r="C286" s="205"/>
      <c r="D286" s="342"/>
      <c r="E286" s="207"/>
      <c r="F286" s="208"/>
    </row>
    <row r="287" spans="1:6" ht="15.05" customHeight="1">
      <c r="A287" s="195"/>
      <c r="B287" s="187"/>
      <c r="C287" s="42"/>
      <c r="D287" s="43"/>
      <c r="E287" s="201" t="s">
        <v>55</v>
      </c>
      <c r="F287" s="202" t="s">
        <v>4</v>
      </c>
    </row>
    <row r="288" spans="1:6" ht="15.05" customHeight="1">
      <c r="A288" s="142" t="s">
        <v>1</v>
      </c>
      <c r="B288" s="187" t="s">
        <v>2</v>
      </c>
      <c r="C288" s="42" t="s">
        <v>3</v>
      </c>
      <c r="D288" s="43" t="s">
        <v>6</v>
      </c>
      <c r="E288" s="44" t="s">
        <v>7</v>
      </c>
      <c r="F288" s="196" t="s">
        <v>7</v>
      </c>
    </row>
    <row r="289" spans="1:6" ht="15.05" customHeight="1">
      <c r="A289" s="197"/>
      <c r="B289" s="198"/>
      <c r="C289" s="199"/>
      <c r="D289" s="200"/>
      <c r="E289" s="201"/>
      <c r="F289" s="202"/>
    </row>
    <row r="290" spans="1:6" ht="15.05" customHeight="1">
      <c r="A290" s="54"/>
      <c r="B290" s="187" t="s">
        <v>88</v>
      </c>
      <c r="C290" s="49"/>
      <c r="D290" s="96"/>
      <c r="E290" s="52"/>
      <c r="F290" s="114"/>
    </row>
    <row r="291" spans="1:6" ht="15.05" customHeight="1">
      <c r="A291" s="153"/>
      <c r="B291" s="20"/>
      <c r="C291" s="21"/>
      <c r="D291" s="171"/>
      <c r="E291" s="11"/>
      <c r="F291" s="277"/>
    </row>
    <row r="292" spans="1:6" ht="15.05" customHeight="1">
      <c r="A292" s="67" t="s">
        <v>251</v>
      </c>
      <c r="B292" s="187" t="s">
        <v>136</v>
      </c>
      <c r="C292" s="10"/>
      <c r="D292" s="36"/>
      <c r="E292" s="11"/>
      <c r="F292" s="53"/>
    </row>
    <row r="293" spans="1:6" ht="15.05" customHeight="1">
      <c r="A293" s="224"/>
      <c r="B293" s="187"/>
      <c r="C293" s="10"/>
      <c r="D293" s="36"/>
      <c r="E293" s="11"/>
      <c r="F293" s="53"/>
    </row>
    <row r="294" spans="1:6" ht="15.05" customHeight="1">
      <c r="A294" s="158" t="s">
        <v>11</v>
      </c>
      <c r="B294" s="14" t="s">
        <v>774</v>
      </c>
      <c r="C294" s="10"/>
      <c r="D294" s="10"/>
      <c r="E294" s="11"/>
      <c r="F294" s="19"/>
    </row>
    <row r="295" spans="1:6" ht="15.05" customHeight="1">
      <c r="A295" s="158"/>
      <c r="B295" s="177" t="s">
        <v>345</v>
      </c>
      <c r="C295" s="10"/>
      <c r="D295" s="10"/>
      <c r="E295" s="11"/>
      <c r="F295" s="53"/>
    </row>
    <row r="296" spans="1:6" ht="15.05" customHeight="1">
      <c r="A296" s="223"/>
      <c r="B296" s="177" t="s">
        <v>346</v>
      </c>
      <c r="C296" s="10"/>
      <c r="D296" s="10"/>
      <c r="E296" s="11"/>
      <c r="F296" s="53"/>
    </row>
    <row r="297" spans="1:6" ht="15.05" customHeight="1">
      <c r="A297" s="158"/>
      <c r="B297" s="14" t="s">
        <v>347</v>
      </c>
      <c r="C297" s="10"/>
      <c r="D297" s="10"/>
      <c r="E297" s="11"/>
      <c r="F297" s="53"/>
    </row>
    <row r="298" spans="1:6" ht="15.05" customHeight="1">
      <c r="A298" s="158"/>
      <c r="B298" s="88" t="s">
        <v>348</v>
      </c>
      <c r="C298" s="10"/>
      <c r="D298" s="10"/>
      <c r="E298" s="53"/>
      <c r="F298" s="53"/>
    </row>
    <row r="299" spans="1:6" ht="15.05" customHeight="1">
      <c r="A299" s="158"/>
      <c r="B299" s="99" t="s">
        <v>349</v>
      </c>
      <c r="C299" s="10" t="s">
        <v>21</v>
      </c>
      <c r="D299" s="10">
        <v>2</v>
      </c>
      <c r="E299" s="53"/>
      <c r="F299" s="53"/>
    </row>
    <row r="300" spans="1:6" ht="15.05" customHeight="1">
      <c r="A300" s="223"/>
      <c r="B300" s="99"/>
      <c r="C300" s="10"/>
      <c r="D300" s="154"/>
      <c r="E300" s="11"/>
      <c r="F300" s="53"/>
    </row>
    <row r="301" spans="1:6" ht="15.05" customHeight="1">
      <c r="A301" s="158" t="s">
        <v>59</v>
      </c>
      <c r="B301" s="14" t="s">
        <v>225</v>
      </c>
      <c r="C301" s="10"/>
      <c r="D301" s="154"/>
      <c r="E301" s="11"/>
      <c r="F301" s="53"/>
    </row>
    <row r="302" spans="1:6" ht="15.05" customHeight="1">
      <c r="A302" s="223"/>
      <c r="B302" s="14" t="s">
        <v>775</v>
      </c>
      <c r="C302" s="10" t="s">
        <v>5</v>
      </c>
      <c r="D302" s="10">
        <v>1</v>
      </c>
      <c r="E302" s="53"/>
      <c r="F302" s="53"/>
    </row>
    <row r="303" spans="1:6" ht="15.05" customHeight="1">
      <c r="A303" s="223"/>
      <c r="B303" s="99"/>
      <c r="C303" s="10"/>
      <c r="D303" s="154"/>
      <c r="E303" s="11"/>
      <c r="F303" s="53"/>
    </row>
    <row r="304" spans="1:6" ht="15.05" customHeight="1">
      <c r="A304" s="158" t="s">
        <v>278</v>
      </c>
      <c r="B304" s="189" t="s">
        <v>277</v>
      </c>
      <c r="C304" s="61" t="s">
        <v>126</v>
      </c>
      <c r="D304" s="325">
        <v>6</v>
      </c>
      <c r="E304" s="52"/>
      <c r="F304" s="53"/>
    </row>
    <row r="305" spans="1:6" ht="15.05" customHeight="1">
      <c r="A305" s="106"/>
      <c r="B305" s="88" t="s">
        <v>368</v>
      </c>
      <c r="C305" s="61"/>
      <c r="D305" s="325"/>
      <c r="E305" s="52"/>
      <c r="F305" s="59"/>
    </row>
    <row r="306" spans="1:6" ht="15.05" customHeight="1">
      <c r="A306" s="113"/>
      <c r="B306" s="189"/>
      <c r="C306" s="10"/>
      <c r="D306" s="325"/>
      <c r="E306" s="11"/>
      <c r="F306" s="53"/>
    </row>
    <row r="307" spans="1:6" ht="15.05" customHeight="1">
      <c r="A307" s="113" t="s">
        <v>279</v>
      </c>
      <c r="B307" s="189" t="s">
        <v>173</v>
      </c>
      <c r="C307" s="61" t="s">
        <v>5</v>
      </c>
      <c r="D307" s="325">
        <v>2</v>
      </c>
      <c r="E307" s="52"/>
      <c r="F307" s="53"/>
    </row>
    <row r="308" spans="1:6" ht="15.05" customHeight="1">
      <c r="A308" s="64"/>
      <c r="B308" s="17"/>
      <c r="C308" s="61"/>
      <c r="D308" s="355"/>
      <c r="E308" s="52"/>
      <c r="F308" s="59"/>
    </row>
    <row r="309" spans="1:6" ht="15.05" customHeight="1">
      <c r="A309" s="67" t="s">
        <v>252</v>
      </c>
      <c r="B309" s="217" t="s">
        <v>12</v>
      </c>
      <c r="C309" s="60"/>
      <c r="D309" s="325"/>
      <c r="E309" s="52"/>
      <c r="F309" s="59"/>
    </row>
    <row r="310" spans="1:6" ht="15.05" customHeight="1">
      <c r="A310" s="72"/>
      <c r="B310" s="193"/>
      <c r="C310" s="60"/>
      <c r="D310" s="325"/>
      <c r="E310" s="52"/>
      <c r="F310" s="56"/>
    </row>
    <row r="311" spans="1:6" ht="15.05" customHeight="1">
      <c r="A311" s="72" t="s">
        <v>250</v>
      </c>
      <c r="B311" s="193" t="s">
        <v>280</v>
      </c>
      <c r="C311" s="60"/>
      <c r="D311" s="325"/>
      <c r="E311" s="52"/>
      <c r="F311" s="59"/>
    </row>
    <row r="312" spans="1:6" ht="15.05" customHeight="1">
      <c r="A312" s="72"/>
      <c r="B312" s="193" t="s">
        <v>281</v>
      </c>
      <c r="C312" s="60"/>
      <c r="D312" s="325"/>
      <c r="E312" s="52"/>
      <c r="F312" s="56"/>
    </row>
    <row r="313" spans="1:6" ht="15.05" customHeight="1">
      <c r="A313" s="72"/>
      <c r="B313" s="193" t="s">
        <v>282</v>
      </c>
      <c r="C313" s="60" t="s">
        <v>5</v>
      </c>
      <c r="D313" s="325">
        <v>1</v>
      </c>
      <c r="E313" s="52"/>
      <c r="F313" s="53"/>
    </row>
    <row r="314" spans="1:6" ht="15.05" customHeight="1">
      <c r="A314" s="72"/>
      <c r="B314" s="193"/>
      <c r="C314" s="60"/>
      <c r="D314" s="325"/>
      <c r="E314" s="52"/>
      <c r="F314" s="53"/>
    </row>
    <row r="315" spans="1:6" ht="15.05" customHeight="1">
      <c r="A315" s="72" t="s">
        <v>495</v>
      </c>
      <c r="B315" s="193" t="s">
        <v>369</v>
      </c>
      <c r="C315" s="49" t="s">
        <v>19</v>
      </c>
      <c r="D315" s="325">
        <v>3</v>
      </c>
      <c r="E315" s="52"/>
      <c r="F315" s="53"/>
    </row>
    <row r="316" spans="1:6" ht="15.05" customHeight="1">
      <c r="A316" s="49"/>
      <c r="B316" s="193" t="s">
        <v>370</v>
      </c>
      <c r="C316" s="42"/>
      <c r="D316" s="360"/>
      <c r="E316" s="52"/>
      <c r="F316" s="56"/>
    </row>
    <row r="317" spans="1:6" ht="15.05" customHeight="1">
      <c r="A317" s="67"/>
      <c r="B317" s="187"/>
      <c r="C317" s="10"/>
      <c r="D317" s="36"/>
      <c r="E317" s="11"/>
      <c r="F317" s="53"/>
    </row>
    <row r="318" spans="1:6" ht="15.05" customHeight="1">
      <c r="A318" s="224"/>
      <c r="B318" s="187"/>
      <c r="C318" s="10"/>
      <c r="D318" s="36"/>
      <c r="E318" s="11"/>
      <c r="F318" s="53"/>
    </row>
    <row r="319" spans="1:6" ht="15.05" customHeight="1">
      <c r="A319" s="158"/>
      <c r="B319" s="14"/>
      <c r="C319" s="10"/>
      <c r="D319" s="10"/>
      <c r="E319" s="11"/>
      <c r="F319" s="19"/>
    </row>
    <row r="320" spans="1:6" ht="15.05" customHeight="1">
      <c r="A320" s="158"/>
      <c r="B320" s="177"/>
      <c r="C320" s="10"/>
      <c r="D320" s="10"/>
      <c r="E320" s="11"/>
      <c r="F320" s="53"/>
    </row>
    <row r="321" spans="1:6" ht="15.05" customHeight="1">
      <c r="A321" s="223"/>
      <c r="B321" s="177"/>
      <c r="C321" s="10"/>
      <c r="D321" s="10"/>
      <c r="E321" s="11"/>
      <c r="F321" s="53"/>
    </row>
    <row r="322" spans="1:6" ht="15.05" customHeight="1">
      <c r="A322" s="158"/>
      <c r="B322" s="14"/>
      <c r="C322" s="10"/>
      <c r="D322" s="10"/>
      <c r="E322" s="11"/>
      <c r="F322" s="53"/>
    </row>
    <row r="323" spans="1:6" ht="15.05" customHeight="1">
      <c r="A323" s="158"/>
      <c r="B323" s="88"/>
      <c r="C323" s="10"/>
      <c r="D323" s="10"/>
      <c r="E323" s="53"/>
      <c r="F323" s="53"/>
    </row>
    <row r="324" spans="1:6" ht="15.05" customHeight="1">
      <c r="A324" s="158"/>
      <c r="B324" s="99"/>
      <c r="C324" s="10"/>
      <c r="D324" s="10"/>
      <c r="E324" s="53"/>
      <c r="F324" s="53"/>
    </row>
    <row r="325" spans="1:6" ht="15.05" customHeight="1">
      <c r="A325" s="223"/>
      <c r="B325" s="99"/>
      <c r="C325" s="10"/>
      <c r="D325" s="154"/>
      <c r="E325" s="11"/>
      <c r="F325" s="53"/>
    </row>
    <row r="326" spans="1:6" ht="15.05" customHeight="1">
      <c r="A326" s="158"/>
      <c r="B326" s="14"/>
      <c r="C326" s="10"/>
      <c r="D326" s="154"/>
      <c r="E326" s="11"/>
      <c r="F326" s="53"/>
    </row>
    <row r="327" spans="1:6" ht="15.05" customHeight="1">
      <c r="A327" s="223"/>
      <c r="B327" s="14"/>
      <c r="C327" s="10"/>
      <c r="D327" s="10"/>
      <c r="E327" s="53"/>
      <c r="F327" s="53"/>
    </row>
    <row r="328" spans="1:6" ht="15.05" customHeight="1">
      <c r="A328" s="223"/>
      <c r="B328" s="99"/>
      <c r="C328" s="10"/>
      <c r="D328" s="154"/>
      <c r="E328" s="11"/>
      <c r="F328" s="53"/>
    </row>
    <row r="329" spans="1:6" ht="15.05" customHeight="1">
      <c r="A329" s="158"/>
      <c r="B329" s="189"/>
      <c r="C329" s="61"/>
      <c r="D329" s="325"/>
      <c r="E329" s="52"/>
      <c r="F329" s="53"/>
    </row>
    <row r="330" spans="1:6" ht="15.05" customHeight="1">
      <c r="A330" s="106"/>
      <c r="B330" s="88"/>
      <c r="C330" s="61"/>
      <c r="D330" s="325"/>
      <c r="E330" s="52"/>
      <c r="F330" s="59"/>
    </row>
    <row r="331" spans="1:6" ht="15.05" customHeight="1">
      <c r="A331" s="113"/>
      <c r="B331" s="189"/>
      <c r="C331" s="10"/>
      <c r="D331" s="325"/>
      <c r="E331" s="11"/>
      <c r="F331" s="53"/>
    </row>
    <row r="332" spans="1:6" ht="15.05" customHeight="1">
      <c r="A332" s="113"/>
      <c r="B332" s="189"/>
      <c r="C332" s="61"/>
      <c r="D332" s="325"/>
      <c r="E332" s="52"/>
      <c r="F332" s="53"/>
    </row>
    <row r="333" spans="1:6" ht="15.05" customHeight="1">
      <c r="A333" s="64"/>
      <c r="B333" s="17"/>
      <c r="C333" s="61"/>
      <c r="D333" s="355"/>
      <c r="E333" s="52"/>
      <c r="F333" s="59"/>
    </row>
    <row r="334" spans="1:6" ht="15.05" customHeight="1">
      <c r="A334" s="67"/>
      <c r="B334" s="217"/>
      <c r="C334" s="60"/>
      <c r="D334" s="325"/>
      <c r="E334" s="52"/>
      <c r="F334" s="59"/>
    </row>
    <row r="335" spans="1:6" ht="15.05" customHeight="1">
      <c r="A335" s="72"/>
      <c r="B335" s="193"/>
      <c r="C335" s="60"/>
      <c r="D335" s="325"/>
      <c r="E335" s="52"/>
      <c r="F335" s="56"/>
    </row>
    <row r="336" spans="1:6" ht="15.05" customHeight="1">
      <c r="A336" s="72"/>
      <c r="B336" s="193"/>
      <c r="C336" s="60"/>
      <c r="D336" s="325"/>
      <c r="E336" s="52"/>
      <c r="F336" s="59"/>
    </row>
    <row r="337" spans="1:6" ht="15.05" customHeight="1">
      <c r="A337" s="72"/>
      <c r="B337" s="193"/>
      <c r="C337" s="60"/>
      <c r="D337" s="325"/>
      <c r="E337" s="52"/>
      <c r="F337" s="56"/>
    </row>
    <row r="338" spans="1:6" ht="15.05" customHeight="1">
      <c r="A338" s="72"/>
      <c r="B338" s="193"/>
      <c r="C338" s="60"/>
      <c r="D338" s="325"/>
      <c r="E338" s="52"/>
      <c r="F338" s="53"/>
    </row>
    <row r="339" spans="1:6" ht="15.05" customHeight="1">
      <c r="A339" s="72"/>
      <c r="B339" s="193"/>
      <c r="C339" s="60"/>
      <c r="D339" s="325"/>
      <c r="E339" s="52"/>
      <c r="F339" s="53"/>
    </row>
    <row r="340" spans="1:6" ht="15.05" customHeight="1">
      <c r="A340" s="72"/>
      <c r="B340" s="193"/>
      <c r="C340" s="49"/>
      <c r="D340" s="325"/>
      <c r="E340" s="52"/>
      <c r="F340" s="53"/>
    </row>
    <row r="341" spans="1:6" ht="15.05" customHeight="1">
      <c r="A341" s="49"/>
      <c r="B341" s="193"/>
      <c r="C341" s="42"/>
      <c r="D341" s="360"/>
      <c r="E341" s="52"/>
      <c r="F341" s="56"/>
    </row>
    <row r="342" spans="1:6" ht="15.05" customHeight="1">
      <c r="A342" s="89"/>
      <c r="B342" s="14"/>
      <c r="C342" s="10"/>
      <c r="D342" s="10"/>
      <c r="E342" s="11"/>
      <c r="F342" s="53"/>
    </row>
    <row r="343" spans="1:6" ht="15.05" customHeight="1">
      <c r="A343" s="77"/>
      <c r="B343" s="192" t="s">
        <v>18</v>
      </c>
      <c r="C343" s="69"/>
      <c r="D343" s="348"/>
      <c r="E343" s="70"/>
      <c r="F343" s="100"/>
    </row>
    <row r="344" spans="1:6" ht="15.05" customHeight="1">
      <c r="A344" s="74"/>
      <c r="B344" s="193"/>
      <c r="C344" s="96"/>
      <c r="D344" s="96"/>
      <c r="E344" s="71"/>
      <c r="F344" s="75"/>
    </row>
    <row r="345" spans="1:6" ht="15.05" customHeight="1">
      <c r="A345" s="76"/>
      <c r="B345" s="193"/>
      <c r="C345" s="73"/>
      <c r="D345" s="96"/>
      <c r="E345" s="73"/>
      <c r="F345" s="73"/>
    </row>
    <row r="346" spans="1:6" ht="15.05" customHeight="1">
      <c r="A346" s="76"/>
      <c r="B346" s="193"/>
      <c r="C346" s="73"/>
      <c r="D346" s="96"/>
      <c r="E346" s="73"/>
      <c r="F346" s="73"/>
    </row>
  </sheetData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firstPageNumber="38" orientation="portrait" useFirstPageNumber="1" r:id="rId1"/>
  <headerFooter alignWithMargins="0"/>
  <rowBreaks count="5" manualBreakCount="5">
    <brk id="57" max="5" man="1"/>
    <brk id="113" max="5" man="1"/>
    <brk id="169" max="5" man="1"/>
    <brk id="225" max="5" man="1"/>
    <brk id="28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2"/>
  <sheetViews>
    <sheetView view="pageBreakPreview" topLeftCell="A94" zoomScale="110" zoomScaleNormal="100" zoomScaleSheetLayoutView="110" workbookViewId="0">
      <selection activeCell="E11" sqref="E11"/>
    </sheetView>
  </sheetViews>
  <sheetFormatPr defaultColWidth="9.1796875" defaultRowHeight="13.45"/>
  <cols>
    <col min="1" max="1" width="6.26953125" style="2" customWidth="1"/>
    <col min="2" max="2" width="52.6328125" style="225" customWidth="1"/>
    <col min="3" max="3" width="6.81640625" style="2" customWidth="1"/>
    <col min="4" max="4" width="6.54296875" style="2" customWidth="1"/>
    <col min="5" max="5" width="10.81640625" style="2" customWidth="1"/>
    <col min="6" max="6" width="12.6328125" style="2" customWidth="1"/>
    <col min="7" max="16384" width="9.1796875" style="2"/>
  </cols>
  <sheetData>
    <row r="1" spans="1:6" ht="14">
      <c r="A1" s="1" t="s">
        <v>20</v>
      </c>
      <c r="B1" s="302" t="s">
        <v>759</v>
      </c>
    </row>
    <row r="2" spans="1:6" ht="14">
      <c r="A2" s="1"/>
      <c r="B2" s="302"/>
    </row>
    <row r="3" spans="1:6" ht="14">
      <c r="A3" s="1"/>
      <c r="B3" s="3" t="s">
        <v>32</v>
      </c>
    </row>
    <row r="5" spans="1:6" ht="14">
      <c r="A5" s="252" t="s">
        <v>177</v>
      </c>
      <c r="B5" s="271"/>
      <c r="C5" s="254"/>
      <c r="D5" s="255"/>
      <c r="E5" s="256"/>
      <c r="F5" s="269"/>
    </row>
    <row r="6" spans="1:6" ht="14">
      <c r="A6" s="172"/>
      <c r="B6" s="231"/>
      <c r="C6" s="5"/>
      <c r="D6" s="43"/>
      <c r="E6" s="201" t="s">
        <v>55</v>
      </c>
      <c r="F6" s="267" t="s">
        <v>4</v>
      </c>
    </row>
    <row r="7" spans="1:6" ht="14">
      <c r="A7" s="104" t="s">
        <v>1</v>
      </c>
      <c r="B7" s="231" t="s">
        <v>2</v>
      </c>
      <c r="C7" s="5" t="s">
        <v>3</v>
      </c>
      <c r="D7" s="6" t="s">
        <v>6</v>
      </c>
      <c r="E7" s="44" t="s">
        <v>7</v>
      </c>
      <c r="F7" s="148" t="s">
        <v>7</v>
      </c>
    </row>
    <row r="8" spans="1:6" ht="14">
      <c r="A8" s="246"/>
      <c r="B8" s="272"/>
      <c r="C8" s="248"/>
      <c r="D8" s="249"/>
      <c r="E8" s="201"/>
      <c r="F8" s="263"/>
    </row>
    <row r="9" spans="1:6" ht="14">
      <c r="A9" s="172"/>
      <c r="B9" s="231"/>
      <c r="C9" s="5"/>
      <c r="D9" s="6"/>
      <c r="E9" s="7"/>
      <c r="F9" s="8"/>
    </row>
    <row r="10" spans="1:6" ht="15.75" customHeight="1">
      <c r="A10" s="105" t="s">
        <v>283</v>
      </c>
      <c r="B10" s="230" t="s">
        <v>178</v>
      </c>
      <c r="C10" s="134"/>
      <c r="D10" s="134"/>
      <c r="E10" s="135"/>
      <c r="F10" s="136"/>
    </row>
    <row r="11" spans="1:6" ht="14">
      <c r="A11" s="146"/>
      <c r="B11" s="228"/>
      <c r="C11" s="134"/>
      <c r="D11" s="134"/>
      <c r="E11" s="135"/>
      <c r="F11" s="137"/>
    </row>
    <row r="12" spans="1:6" ht="15.05" customHeight="1">
      <c r="A12" s="89"/>
      <c r="B12" s="228" t="s">
        <v>179</v>
      </c>
      <c r="C12" s="134"/>
      <c r="D12" s="134"/>
      <c r="E12" s="135"/>
      <c r="F12" s="136"/>
    </row>
    <row r="13" spans="1:6" ht="15.05" customHeight="1">
      <c r="A13" s="89"/>
      <c r="B13" s="228" t="s">
        <v>180</v>
      </c>
      <c r="C13" s="134"/>
      <c r="D13" s="134"/>
      <c r="E13" s="135"/>
      <c r="F13" s="136"/>
    </row>
    <row r="14" spans="1:6">
      <c r="A14" s="89"/>
      <c r="B14" s="228"/>
      <c r="C14" s="10"/>
      <c r="D14" s="10"/>
      <c r="E14" s="15"/>
      <c r="F14" s="18"/>
    </row>
    <row r="15" spans="1:6" ht="16.149999999999999" customHeight="1">
      <c r="A15" s="89" t="s">
        <v>96</v>
      </c>
      <c r="B15" s="228" t="s">
        <v>196</v>
      </c>
      <c r="C15" s="10" t="s">
        <v>21</v>
      </c>
      <c r="D15" s="10">
        <v>2</v>
      </c>
      <c r="E15" s="11"/>
      <c r="F15" s="53"/>
    </row>
    <row r="16" spans="1:6">
      <c r="A16" s="89"/>
      <c r="B16" s="228" t="s">
        <v>200</v>
      </c>
      <c r="C16" s="10"/>
      <c r="D16" s="10"/>
      <c r="E16" s="11"/>
      <c r="F16" s="18"/>
    </row>
    <row r="17" spans="1:6">
      <c r="A17" s="89"/>
      <c r="B17" s="228"/>
      <c r="C17" s="10"/>
      <c r="D17" s="10"/>
      <c r="E17" s="11"/>
      <c r="F17" s="18"/>
    </row>
    <row r="18" spans="1:6" ht="14.25" customHeight="1">
      <c r="A18" s="89" t="s">
        <v>97</v>
      </c>
      <c r="B18" s="228" t="s">
        <v>181</v>
      </c>
      <c r="C18" s="10" t="s">
        <v>21</v>
      </c>
      <c r="D18" s="10">
        <v>4</v>
      </c>
      <c r="E18" s="11"/>
      <c r="F18" s="53"/>
    </row>
    <row r="19" spans="1:6">
      <c r="A19" s="89"/>
      <c r="B19" s="226"/>
      <c r="C19" s="10"/>
      <c r="D19" s="10"/>
      <c r="E19" s="11"/>
      <c r="F19" s="18"/>
    </row>
    <row r="20" spans="1:6">
      <c r="A20" s="89" t="s">
        <v>98</v>
      </c>
      <c r="B20" s="226" t="s">
        <v>182</v>
      </c>
      <c r="C20" s="10" t="s">
        <v>21</v>
      </c>
      <c r="D20" s="92">
        <v>90</v>
      </c>
      <c r="E20" s="11"/>
      <c r="F20" s="53"/>
    </row>
    <row r="21" spans="1:6">
      <c r="A21" s="139"/>
      <c r="B21" s="226"/>
      <c r="C21" s="10"/>
      <c r="D21" s="93"/>
      <c r="E21" s="11"/>
      <c r="F21" s="18"/>
    </row>
    <row r="22" spans="1:6">
      <c r="A22" s="89" t="s">
        <v>99</v>
      </c>
      <c r="B22" s="226" t="s">
        <v>183</v>
      </c>
      <c r="C22" s="10" t="s">
        <v>21</v>
      </c>
      <c r="D22" s="92">
        <v>18</v>
      </c>
      <c r="E22" s="11"/>
      <c r="F22" s="53"/>
    </row>
    <row r="23" spans="1:6" ht="14">
      <c r="A23" s="89"/>
      <c r="B23" s="230"/>
      <c r="C23" s="10"/>
      <c r="D23" s="36"/>
      <c r="E23" s="11"/>
      <c r="F23" s="12"/>
    </row>
    <row r="24" spans="1:6">
      <c r="A24" s="89" t="s">
        <v>100</v>
      </c>
      <c r="B24" s="226" t="s">
        <v>184</v>
      </c>
      <c r="C24" s="10" t="s">
        <v>21</v>
      </c>
      <c r="D24" s="36">
        <v>8</v>
      </c>
      <c r="E24" s="11"/>
      <c r="F24" s="53"/>
    </row>
    <row r="25" spans="1:6">
      <c r="A25" s="107"/>
      <c r="B25" s="226"/>
      <c r="C25" s="10"/>
      <c r="D25" s="36"/>
      <c r="E25" s="11"/>
      <c r="F25" s="12"/>
    </row>
    <row r="26" spans="1:6">
      <c r="A26" s="89" t="s">
        <v>101</v>
      </c>
      <c r="B26" s="226" t="s">
        <v>197</v>
      </c>
      <c r="C26" s="10" t="s">
        <v>0</v>
      </c>
      <c r="D26" s="36">
        <f>588*2</f>
        <v>1176</v>
      </c>
      <c r="E26" s="11"/>
      <c r="F26" s="53"/>
    </row>
    <row r="27" spans="1:6">
      <c r="A27" s="89"/>
      <c r="B27" s="226"/>
      <c r="C27" s="10"/>
      <c r="D27" s="36"/>
      <c r="E27" s="11"/>
      <c r="F27" s="53"/>
    </row>
    <row r="28" spans="1:6">
      <c r="A28" s="89" t="s">
        <v>198</v>
      </c>
      <c r="B28" s="226" t="s">
        <v>199</v>
      </c>
      <c r="C28" s="10" t="s">
        <v>0</v>
      </c>
      <c r="D28" s="36">
        <f>2320*2</f>
        <v>4640</v>
      </c>
      <c r="E28" s="11"/>
      <c r="F28" s="53"/>
    </row>
    <row r="29" spans="1:6">
      <c r="A29" s="89"/>
      <c r="B29" s="226"/>
      <c r="C29" s="10"/>
      <c r="D29" s="36"/>
      <c r="E29" s="11"/>
      <c r="F29" s="53"/>
    </row>
    <row r="30" spans="1:6" ht="14">
      <c r="A30" s="105" t="s">
        <v>284</v>
      </c>
      <c r="B30" s="230" t="s">
        <v>127</v>
      </c>
      <c r="C30" s="134"/>
      <c r="D30" s="134"/>
      <c r="E30" s="135"/>
      <c r="F30" s="136"/>
    </row>
    <row r="31" spans="1:6" ht="14">
      <c r="A31" s="146"/>
      <c r="B31" s="228"/>
      <c r="C31" s="134"/>
      <c r="D31" s="134"/>
      <c r="E31" s="135"/>
      <c r="F31" s="137"/>
    </row>
    <row r="32" spans="1:6" ht="15.05" customHeight="1">
      <c r="A32" s="89"/>
      <c r="B32" s="228" t="s">
        <v>128</v>
      </c>
      <c r="C32" s="134"/>
      <c r="D32" s="134"/>
      <c r="E32" s="135"/>
      <c r="F32" s="136"/>
    </row>
    <row r="33" spans="1:6">
      <c r="A33" s="89"/>
      <c r="B33" s="228" t="s">
        <v>129</v>
      </c>
      <c r="C33" s="134"/>
      <c r="D33" s="134"/>
      <c r="E33" s="135"/>
      <c r="F33" s="137"/>
    </row>
    <row r="34" spans="1:6">
      <c r="A34" s="89"/>
      <c r="B34" s="228" t="s">
        <v>102</v>
      </c>
      <c r="C34" s="134"/>
      <c r="D34" s="134"/>
      <c r="E34" s="135"/>
      <c r="F34" s="129"/>
    </row>
    <row r="35" spans="1:6" ht="15.05" customHeight="1">
      <c r="A35" s="89"/>
      <c r="B35" s="228"/>
      <c r="C35" s="10"/>
      <c r="D35" s="10"/>
      <c r="E35" s="11"/>
      <c r="F35" s="18"/>
    </row>
    <row r="36" spans="1:6" ht="15.05" customHeight="1">
      <c r="A36" s="89" t="s">
        <v>60</v>
      </c>
      <c r="B36" s="226" t="s">
        <v>138</v>
      </c>
      <c r="C36" s="134"/>
      <c r="D36" s="10"/>
      <c r="E36" s="11"/>
      <c r="F36" s="53"/>
    </row>
    <row r="37" spans="1:6">
      <c r="A37" s="89"/>
      <c r="B37" s="228" t="s">
        <v>195</v>
      </c>
      <c r="C37" s="10" t="s">
        <v>21</v>
      </c>
      <c r="D37" s="36">
        <v>1</v>
      </c>
      <c r="E37" s="11"/>
      <c r="F37" s="53"/>
    </row>
    <row r="38" spans="1:6" ht="15.05" customHeight="1">
      <c r="A38" s="89"/>
      <c r="B38" s="228"/>
      <c r="C38" s="134"/>
      <c r="D38" s="10"/>
      <c r="E38" s="11"/>
      <c r="F38" s="19"/>
    </row>
    <row r="39" spans="1:6" ht="15.05" customHeight="1">
      <c r="A39" s="89" t="s">
        <v>61</v>
      </c>
      <c r="B39" s="228" t="s">
        <v>139</v>
      </c>
      <c r="C39" s="10"/>
      <c r="D39" s="10"/>
      <c r="E39" s="52"/>
      <c r="F39" s="53"/>
    </row>
    <row r="40" spans="1:6" ht="15.05" customHeight="1">
      <c r="A40" s="89"/>
      <c r="B40" s="228" t="s">
        <v>140</v>
      </c>
      <c r="C40" s="10" t="s">
        <v>21</v>
      </c>
      <c r="D40" s="36">
        <v>1</v>
      </c>
      <c r="E40" s="11"/>
      <c r="F40" s="53"/>
    </row>
    <row r="41" spans="1:6" ht="15.05" customHeight="1">
      <c r="A41" s="89"/>
      <c r="B41" s="228"/>
      <c r="C41" s="10"/>
      <c r="D41" s="93"/>
      <c r="E41" s="11"/>
      <c r="F41" s="19"/>
    </row>
    <row r="42" spans="1:6" ht="15.05" customHeight="1">
      <c r="A42" s="89" t="s">
        <v>62</v>
      </c>
      <c r="B42" s="228" t="s">
        <v>141</v>
      </c>
      <c r="C42" s="10"/>
      <c r="D42" s="92"/>
      <c r="E42" s="11"/>
      <c r="F42" s="53"/>
    </row>
    <row r="43" spans="1:6">
      <c r="A43" s="139"/>
      <c r="B43" s="228" t="s">
        <v>142</v>
      </c>
      <c r="C43" s="10" t="s">
        <v>21</v>
      </c>
      <c r="D43" s="36">
        <v>1</v>
      </c>
      <c r="E43" s="11"/>
      <c r="F43" s="53"/>
    </row>
    <row r="44" spans="1:6">
      <c r="A44" s="139"/>
      <c r="B44" s="228"/>
      <c r="C44" s="10"/>
      <c r="D44" s="93"/>
      <c r="E44" s="11"/>
      <c r="F44" s="19"/>
    </row>
    <row r="45" spans="1:6">
      <c r="A45" s="89" t="s">
        <v>103</v>
      </c>
      <c r="B45" s="227" t="s">
        <v>286</v>
      </c>
      <c r="C45" s="23"/>
      <c r="D45" s="82"/>
      <c r="E45" s="11"/>
      <c r="F45" s="53"/>
    </row>
    <row r="46" spans="1:6" ht="14.55" customHeight="1">
      <c r="A46" s="89"/>
      <c r="B46" s="227" t="s">
        <v>287</v>
      </c>
      <c r="C46" s="10" t="s">
        <v>21</v>
      </c>
      <c r="D46" s="36">
        <v>2</v>
      </c>
      <c r="E46" s="11"/>
      <c r="F46" s="53"/>
    </row>
    <row r="47" spans="1:6">
      <c r="A47" s="89"/>
      <c r="B47" s="227"/>
      <c r="C47" s="23"/>
      <c r="D47" s="82"/>
      <c r="E47" s="11"/>
      <c r="F47" s="19"/>
    </row>
    <row r="48" spans="1:6">
      <c r="A48" s="89" t="s">
        <v>104</v>
      </c>
      <c r="B48" s="227" t="s">
        <v>285</v>
      </c>
      <c r="C48" s="23"/>
      <c r="D48" s="84"/>
      <c r="E48" s="11"/>
      <c r="F48" s="53"/>
    </row>
    <row r="49" spans="1:6">
      <c r="A49" s="107"/>
      <c r="B49" s="232" t="s">
        <v>185</v>
      </c>
      <c r="C49" s="10" t="s">
        <v>21</v>
      </c>
      <c r="D49" s="36">
        <v>28</v>
      </c>
      <c r="E49" s="11"/>
      <c r="F49" s="53"/>
    </row>
    <row r="50" spans="1:6">
      <c r="A50" s="89"/>
      <c r="B50" s="228" t="s">
        <v>150</v>
      </c>
      <c r="C50" s="10"/>
      <c r="D50" s="36"/>
      <c r="E50" s="11"/>
      <c r="F50" s="53"/>
    </row>
    <row r="51" spans="1:6">
      <c r="A51" s="89"/>
      <c r="B51" s="228"/>
      <c r="C51" s="10"/>
      <c r="D51" s="36"/>
      <c r="E51" s="11"/>
      <c r="F51" s="53"/>
    </row>
    <row r="52" spans="1:6">
      <c r="A52" s="89" t="s">
        <v>105</v>
      </c>
      <c r="B52" s="228" t="s">
        <v>143</v>
      </c>
      <c r="C52" s="10" t="s">
        <v>0</v>
      </c>
      <c r="D52" s="36">
        <f>798*2</f>
        <v>1596</v>
      </c>
      <c r="E52" s="11"/>
      <c r="F52" s="53"/>
    </row>
    <row r="53" spans="1:6" ht="14">
      <c r="A53" s="147"/>
      <c r="B53" s="233"/>
      <c r="C53" s="10"/>
      <c r="D53" s="36"/>
      <c r="E53" s="11"/>
      <c r="F53" s="53"/>
    </row>
    <row r="54" spans="1:6" ht="14">
      <c r="A54" s="281"/>
      <c r="B54" s="233"/>
      <c r="C54" s="10"/>
      <c r="D54" s="36"/>
      <c r="E54" s="11"/>
      <c r="F54" s="53"/>
    </row>
    <row r="55" spans="1:6" ht="14.25" customHeight="1">
      <c r="A55" s="27"/>
      <c r="B55" s="78" t="s">
        <v>87</v>
      </c>
      <c r="C55" s="28"/>
      <c r="D55" s="29"/>
      <c r="E55" s="30"/>
      <c r="F55" s="101"/>
    </row>
    <row r="56" spans="1:6" ht="14.25" customHeight="1">
      <c r="A56" s="120"/>
      <c r="B56" s="116"/>
      <c r="C56" s="121"/>
      <c r="D56" s="122"/>
      <c r="E56" s="123"/>
      <c r="F56" s="124"/>
    </row>
    <row r="57" spans="1:6" ht="14.25" customHeight="1">
      <c r="A57" s="259"/>
      <c r="B57" s="260"/>
      <c r="C57" s="34"/>
      <c r="D57" s="36"/>
      <c r="E57" s="34"/>
      <c r="F57" s="34"/>
    </row>
    <row r="58" spans="1:6" ht="14.25" customHeight="1">
      <c r="A58" s="252" t="s">
        <v>177</v>
      </c>
      <c r="B58" s="268"/>
      <c r="C58" s="254"/>
      <c r="D58" s="255"/>
      <c r="E58" s="256"/>
      <c r="F58" s="269"/>
    </row>
    <row r="59" spans="1:6" ht="14.25" customHeight="1">
      <c r="A59" s="172"/>
      <c r="B59" s="41"/>
      <c r="C59" s="5"/>
      <c r="D59" s="43"/>
      <c r="E59" s="201" t="s">
        <v>55</v>
      </c>
      <c r="F59" s="267" t="s">
        <v>4</v>
      </c>
    </row>
    <row r="60" spans="1:6" ht="14.25" customHeight="1">
      <c r="A60" s="104" t="s">
        <v>1</v>
      </c>
      <c r="B60" s="41" t="s">
        <v>2</v>
      </c>
      <c r="C60" s="5" t="s">
        <v>3</v>
      </c>
      <c r="D60" s="6" t="s">
        <v>6</v>
      </c>
      <c r="E60" s="44" t="s">
        <v>7</v>
      </c>
      <c r="F60" s="148" t="s">
        <v>7</v>
      </c>
    </row>
    <row r="61" spans="1:6" ht="14.25" customHeight="1">
      <c r="A61" s="246"/>
      <c r="B61" s="262"/>
      <c r="C61" s="248"/>
      <c r="D61" s="249"/>
      <c r="E61" s="201"/>
      <c r="F61" s="263"/>
    </row>
    <row r="62" spans="1:6" ht="14.25" customHeight="1">
      <c r="A62" s="173"/>
      <c r="B62" s="195" t="s">
        <v>88</v>
      </c>
      <c r="C62" s="174"/>
      <c r="D62" s="261"/>
      <c r="E62" s="140"/>
      <c r="F62" s="141"/>
    </row>
    <row r="63" spans="1:6" ht="14">
      <c r="A63" s="281"/>
      <c r="B63" s="233"/>
      <c r="C63" s="10"/>
      <c r="D63" s="36"/>
      <c r="E63" s="11"/>
      <c r="F63" s="53"/>
    </row>
    <row r="64" spans="1:6">
      <c r="A64" s="89" t="s">
        <v>144</v>
      </c>
      <c r="B64" s="228" t="s">
        <v>186</v>
      </c>
      <c r="C64" s="10" t="s">
        <v>0</v>
      </c>
      <c r="D64" s="36">
        <f>798*2</f>
        <v>1596</v>
      </c>
      <c r="E64" s="11"/>
      <c r="F64" s="53"/>
    </row>
    <row r="65" spans="1:6">
      <c r="A65" s="89"/>
      <c r="B65" s="229"/>
      <c r="C65" s="134"/>
      <c r="D65" s="138"/>
      <c r="E65" s="135"/>
      <c r="F65" s="129"/>
    </row>
    <row r="66" spans="1:6">
      <c r="A66" s="107" t="s">
        <v>146</v>
      </c>
      <c r="B66" s="228" t="s">
        <v>151</v>
      </c>
      <c r="C66" s="10" t="s">
        <v>21</v>
      </c>
      <c r="D66" s="36">
        <v>1</v>
      </c>
      <c r="E66" s="11"/>
      <c r="F66" s="53"/>
    </row>
    <row r="67" spans="1:6" ht="14">
      <c r="A67" s="105"/>
      <c r="B67" s="227"/>
      <c r="C67" s="10"/>
      <c r="D67" s="36"/>
      <c r="E67" s="11"/>
      <c r="F67" s="53"/>
    </row>
    <row r="68" spans="1:6" ht="15.05" customHeight="1">
      <c r="A68" s="89" t="s">
        <v>147</v>
      </c>
      <c r="B68" s="228" t="s">
        <v>145</v>
      </c>
      <c r="C68" s="10" t="s">
        <v>5</v>
      </c>
      <c r="D68" s="36">
        <v>1</v>
      </c>
      <c r="E68" s="11"/>
      <c r="F68" s="53"/>
    </row>
    <row r="69" spans="1:6" ht="14">
      <c r="A69" s="89"/>
      <c r="B69" s="234"/>
      <c r="C69" s="10"/>
      <c r="D69" s="36"/>
      <c r="E69" s="140"/>
      <c r="F69" s="141"/>
    </row>
    <row r="70" spans="1:6">
      <c r="A70" s="89" t="s">
        <v>148</v>
      </c>
      <c r="B70" s="228" t="s">
        <v>134</v>
      </c>
      <c r="C70" s="10" t="s">
        <v>5</v>
      </c>
      <c r="D70" s="36">
        <v>1</v>
      </c>
      <c r="E70" s="11"/>
      <c r="F70" s="53"/>
    </row>
    <row r="71" spans="1:6" ht="15.05" customHeight="1">
      <c r="A71" s="105"/>
      <c r="B71" s="227"/>
      <c r="C71" s="23"/>
      <c r="D71" s="82"/>
      <c r="E71" s="11"/>
      <c r="F71" s="19"/>
    </row>
    <row r="72" spans="1:6">
      <c r="A72" s="89" t="s">
        <v>149</v>
      </c>
      <c r="B72" s="228" t="s">
        <v>525</v>
      </c>
      <c r="C72" s="10" t="s">
        <v>126</v>
      </c>
      <c r="D72" s="36">
        <v>3</v>
      </c>
      <c r="E72" s="11"/>
      <c r="F72" s="53"/>
    </row>
    <row r="73" spans="1:6">
      <c r="A73" s="223"/>
      <c r="B73" s="228"/>
      <c r="C73" s="10"/>
      <c r="D73" s="36"/>
      <c r="E73" s="11"/>
      <c r="F73" s="53"/>
    </row>
    <row r="74" spans="1:6">
      <c r="A74" s="223"/>
      <c r="B74" s="228"/>
      <c r="C74" s="10"/>
      <c r="D74" s="36"/>
      <c r="E74" s="11"/>
      <c r="F74" s="53"/>
    </row>
    <row r="75" spans="1:6">
      <c r="A75" s="223"/>
      <c r="B75" s="228"/>
      <c r="C75" s="10"/>
      <c r="D75" s="36"/>
      <c r="E75" s="11"/>
      <c r="F75" s="53"/>
    </row>
    <row r="76" spans="1:6">
      <c r="A76" s="223"/>
      <c r="B76" s="228"/>
      <c r="C76" s="10"/>
      <c r="D76" s="36"/>
      <c r="E76" s="11"/>
      <c r="F76" s="53"/>
    </row>
    <row r="77" spans="1:6">
      <c r="A77" s="223"/>
      <c r="B77" s="228"/>
      <c r="C77" s="10"/>
      <c r="D77" s="36"/>
      <c r="E77" s="11"/>
      <c r="F77" s="53"/>
    </row>
    <row r="78" spans="1:6">
      <c r="A78" s="223"/>
      <c r="B78" s="228"/>
      <c r="C78" s="10"/>
      <c r="D78" s="36"/>
      <c r="E78" s="11"/>
      <c r="F78" s="53"/>
    </row>
    <row r="79" spans="1:6">
      <c r="A79" s="223"/>
      <c r="B79" s="228"/>
      <c r="C79" s="10"/>
      <c r="D79" s="36"/>
      <c r="E79" s="11"/>
      <c r="F79" s="53"/>
    </row>
    <row r="80" spans="1:6">
      <c r="A80" s="223"/>
      <c r="B80" s="228"/>
      <c r="C80" s="10"/>
      <c r="D80" s="36"/>
      <c r="E80" s="11"/>
      <c r="F80" s="53"/>
    </row>
    <row r="81" spans="1:6">
      <c r="A81" s="223"/>
      <c r="B81" s="228"/>
      <c r="C81" s="10"/>
      <c r="D81" s="36"/>
      <c r="E81" s="11"/>
      <c r="F81" s="53"/>
    </row>
    <row r="82" spans="1:6">
      <c r="A82" s="223"/>
      <c r="B82" s="228"/>
      <c r="C82" s="10"/>
      <c r="D82" s="36"/>
      <c r="E82" s="11"/>
      <c r="F82" s="53"/>
    </row>
    <row r="83" spans="1:6">
      <c r="A83" s="223"/>
      <c r="B83" s="228"/>
      <c r="C83" s="10"/>
      <c r="D83" s="36"/>
      <c r="E83" s="11"/>
      <c r="F83" s="53"/>
    </row>
    <row r="84" spans="1:6">
      <c r="A84" s="223"/>
      <c r="B84" s="228"/>
      <c r="C84" s="10"/>
      <c r="D84" s="36"/>
      <c r="E84" s="11"/>
      <c r="F84" s="53"/>
    </row>
    <row r="85" spans="1:6">
      <c r="A85" s="223"/>
      <c r="B85" s="228"/>
      <c r="C85" s="10"/>
      <c r="D85" s="36"/>
      <c r="E85" s="11"/>
      <c r="F85" s="53"/>
    </row>
    <row r="86" spans="1:6">
      <c r="A86" s="223"/>
      <c r="B86" s="228"/>
      <c r="C86" s="10"/>
      <c r="D86" s="36"/>
      <c r="E86" s="11"/>
      <c r="F86" s="53"/>
    </row>
    <row r="87" spans="1:6">
      <c r="A87" s="223"/>
      <c r="B87" s="228"/>
      <c r="C87" s="10"/>
      <c r="D87" s="36"/>
      <c r="E87" s="11"/>
      <c r="F87" s="53"/>
    </row>
    <row r="88" spans="1:6">
      <c r="A88" s="223"/>
      <c r="B88" s="228"/>
      <c r="C88" s="10"/>
      <c r="D88" s="36"/>
      <c r="E88" s="11"/>
      <c r="F88" s="53"/>
    </row>
    <row r="89" spans="1:6">
      <c r="A89" s="223"/>
      <c r="B89" s="228"/>
      <c r="C89" s="10"/>
      <c r="D89" s="36"/>
      <c r="E89" s="11"/>
      <c r="F89" s="53"/>
    </row>
    <row r="90" spans="1:6">
      <c r="A90" s="223"/>
      <c r="B90" s="228"/>
      <c r="C90" s="10"/>
      <c r="D90" s="36"/>
      <c r="E90" s="11"/>
      <c r="F90" s="53"/>
    </row>
    <row r="91" spans="1:6">
      <c r="A91" s="223"/>
      <c r="B91" s="228"/>
      <c r="C91" s="10"/>
      <c r="D91" s="36"/>
      <c r="E91" s="11"/>
      <c r="F91" s="53"/>
    </row>
    <row r="92" spans="1:6">
      <c r="A92" s="223"/>
      <c r="B92" s="228"/>
      <c r="C92" s="10"/>
      <c r="D92" s="36"/>
      <c r="E92" s="11"/>
      <c r="F92" s="53"/>
    </row>
    <row r="93" spans="1:6">
      <c r="A93" s="223"/>
      <c r="B93" s="228"/>
      <c r="C93" s="10"/>
      <c r="D93" s="36"/>
      <c r="E93" s="11"/>
      <c r="F93" s="53"/>
    </row>
    <row r="94" spans="1:6">
      <c r="A94" s="223"/>
      <c r="B94" s="228"/>
      <c r="C94" s="10"/>
      <c r="D94" s="36"/>
      <c r="E94" s="11"/>
      <c r="F94" s="53"/>
    </row>
    <row r="95" spans="1:6">
      <c r="A95" s="223"/>
      <c r="B95" s="228"/>
      <c r="C95" s="10"/>
      <c r="D95" s="36"/>
      <c r="E95" s="11"/>
      <c r="F95" s="53"/>
    </row>
    <row r="96" spans="1:6">
      <c r="A96" s="223"/>
      <c r="B96" s="228"/>
      <c r="C96" s="10"/>
      <c r="D96" s="36"/>
      <c r="E96" s="11"/>
      <c r="F96" s="53"/>
    </row>
    <row r="97" spans="1:6">
      <c r="A97" s="223"/>
      <c r="B97" s="228"/>
      <c r="C97" s="10"/>
      <c r="D97" s="36"/>
      <c r="E97" s="11"/>
      <c r="F97" s="53"/>
    </row>
    <row r="98" spans="1:6">
      <c r="A98" s="223"/>
      <c r="B98" s="228"/>
      <c r="C98" s="10"/>
      <c r="D98" s="36"/>
      <c r="E98" s="11"/>
      <c r="F98" s="53"/>
    </row>
    <row r="99" spans="1:6">
      <c r="A99" s="223"/>
      <c r="B99" s="228"/>
      <c r="C99" s="10"/>
      <c r="D99" s="36"/>
      <c r="E99" s="11"/>
      <c r="F99" s="53"/>
    </row>
    <row r="100" spans="1:6">
      <c r="A100" s="223"/>
      <c r="B100" s="228"/>
      <c r="C100" s="10"/>
      <c r="D100" s="36"/>
      <c r="E100" s="11"/>
      <c r="F100" s="53"/>
    </row>
    <row r="101" spans="1:6">
      <c r="A101" s="223"/>
      <c r="B101" s="228"/>
      <c r="C101" s="10"/>
      <c r="D101" s="36"/>
      <c r="E101" s="11"/>
      <c r="F101" s="53"/>
    </row>
    <row r="102" spans="1:6">
      <c r="A102" s="223"/>
      <c r="B102" s="228"/>
      <c r="C102" s="10"/>
      <c r="D102" s="36"/>
      <c r="E102" s="11"/>
      <c r="F102" s="53"/>
    </row>
    <row r="103" spans="1:6">
      <c r="A103" s="223"/>
      <c r="B103" s="228"/>
      <c r="C103" s="10"/>
      <c r="D103" s="36"/>
      <c r="E103" s="11"/>
      <c r="F103" s="53"/>
    </row>
    <row r="104" spans="1:6" ht="14">
      <c r="A104" s="105"/>
      <c r="B104" s="227"/>
      <c r="C104" s="23"/>
      <c r="D104" s="82"/>
      <c r="E104" s="11"/>
      <c r="F104" s="19"/>
    </row>
    <row r="105" spans="1:6">
      <c r="A105" s="89"/>
      <c r="B105" s="228"/>
      <c r="C105" s="10"/>
      <c r="D105" s="36"/>
      <c r="E105" s="11"/>
      <c r="F105" s="53"/>
    </row>
    <row r="106" spans="1:6" ht="15.05" customHeight="1">
      <c r="A106" s="89"/>
      <c r="B106" s="229"/>
      <c r="C106" s="134"/>
      <c r="D106" s="138"/>
      <c r="E106" s="135"/>
      <c r="F106" s="129"/>
    </row>
    <row r="107" spans="1:6">
      <c r="A107" s="107"/>
      <c r="B107" s="228"/>
      <c r="C107" s="10"/>
      <c r="D107" s="36"/>
      <c r="E107" s="11"/>
      <c r="F107" s="53"/>
    </row>
    <row r="108" spans="1:6" ht="14">
      <c r="A108" s="105"/>
      <c r="B108" s="230"/>
      <c r="C108" s="21"/>
      <c r="D108" s="85"/>
      <c r="E108" s="11"/>
      <c r="F108" s="19"/>
    </row>
    <row r="109" spans="1:6">
      <c r="A109" s="89"/>
      <c r="B109" s="228"/>
      <c r="C109" s="10"/>
      <c r="D109" s="36"/>
      <c r="E109" s="11"/>
      <c r="F109" s="53"/>
    </row>
    <row r="110" spans="1:6">
      <c r="A110" s="89"/>
      <c r="B110" s="228"/>
      <c r="C110" s="10"/>
      <c r="D110" s="36"/>
      <c r="E110" s="11"/>
      <c r="F110" s="18"/>
    </row>
    <row r="111" spans="1:6">
      <c r="A111" s="89"/>
      <c r="B111" s="228"/>
      <c r="C111" s="10"/>
      <c r="D111" s="36"/>
      <c r="E111" s="11"/>
      <c r="F111" s="53"/>
    </row>
    <row r="112" spans="1:6" ht="14">
      <c r="A112" s="27"/>
      <c r="B112" s="235" t="s">
        <v>18</v>
      </c>
      <c r="C112" s="28"/>
      <c r="D112" s="29"/>
      <c r="E112" s="30"/>
      <c r="F112" s="101"/>
    </row>
  </sheetData>
  <printOptions horizontalCentered="1"/>
  <pageMargins left="0.78740157480314965" right="0.19685039370078741" top="0.59055118110236227" bottom="0.78740157480314965" header="0.39370078740157483" footer="0.39370078740157483"/>
  <pageSetup paperSize="9" scale="98" firstPageNumber="38" orientation="portrait" useFirstPageNumber="1" r:id="rId1"/>
  <headerFooter alignWithMargins="0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7"/>
  <sheetViews>
    <sheetView view="pageBreakPreview" topLeftCell="A223" zoomScale="110" zoomScaleNormal="100" zoomScaleSheetLayoutView="110" workbookViewId="0">
      <selection activeCell="E11" sqref="E11"/>
    </sheetView>
  </sheetViews>
  <sheetFormatPr defaultColWidth="9.1796875" defaultRowHeight="13.45"/>
  <cols>
    <col min="1" max="1" width="6.26953125" style="2" customWidth="1"/>
    <col min="2" max="2" width="49.6328125" style="238" customWidth="1"/>
    <col min="3" max="3" width="6.6328125" style="2" customWidth="1"/>
    <col min="4" max="4" width="6.453125" style="2" customWidth="1"/>
    <col min="5" max="5" width="11.08984375" style="2" customWidth="1"/>
    <col min="6" max="6" width="14.6328125" style="2" customWidth="1"/>
    <col min="7" max="16384" width="9.1796875" style="2"/>
  </cols>
  <sheetData>
    <row r="1" spans="1:6" ht="14">
      <c r="A1" s="1" t="s">
        <v>123</v>
      </c>
      <c r="B1" s="302" t="s">
        <v>759</v>
      </c>
    </row>
    <row r="2" spans="1:6" ht="14">
      <c r="A2" s="1"/>
      <c r="B2" s="186"/>
    </row>
    <row r="3" spans="1:6" ht="14">
      <c r="A3" s="1"/>
      <c r="B3" s="38" t="s">
        <v>32</v>
      </c>
    </row>
    <row r="5" spans="1:6" ht="14">
      <c r="A5" s="252" t="s">
        <v>131</v>
      </c>
      <c r="B5" s="268"/>
      <c r="C5" s="254"/>
      <c r="D5" s="255"/>
      <c r="E5" s="256"/>
      <c r="F5" s="269"/>
    </row>
    <row r="6" spans="1:6" ht="14">
      <c r="A6" s="172"/>
      <c r="B6" s="41"/>
      <c r="C6" s="5"/>
      <c r="D6" s="43"/>
      <c r="E6" s="201" t="s">
        <v>55</v>
      </c>
      <c r="F6" s="267" t="s">
        <v>4</v>
      </c>
    </row>
    <row r="7" spans="1:6" ht="14">
      <c r="A7" s="172" t="s">
        <v>1</v>
      </c>
      <c r="B7" s="41" t="s">
        <v>2</v>
      </c>
      <c r="C7" s="5" t="s">
        <v>3</v>
      </c>
      <c r="D7" s="6" t="s">
        <v>6</v>
      </c>
      <c r="E7" s="44" t="s">
        <v>7</v>
      </c>
      <c r="F7" s="148" t="s">
        <v>7</v>
      </c>
    </row>
    <row r="8" spans="1:6" ht="14">
      <c r="A8" s="246"/>
      <c r="B8" s="262"/>
      <c r="C8" s="248"/>
      <c r="D8" s="249"/>
      <c r="E8" s="201"/>
      <c r="F8" s="263"/>
    </row>
    <row r="9" spans="1:6" ht="15.75" customHeight="1">
      <c r="A9" s="105" t="s">
        <v>288</v>
      </c>
      <c r="B9" s="187" t="s">
        <v>65</v>
      </c>
      <c r="C9" s="10"/>
      <c r="D9" s="36"/>
      <c r="E9" s="11"/>
      <c r="F9" s="12"/>
    </row>
    <row r="10" spans="1:6">
      <c r="A10" s="107"/>
      <c r="B10" s="48" t="s">
        <v>187</v>
      </c>
      <c r="C10" s="10"/>
      <c r="D10" s="36"/>
      <c r="E10" s="15"/>
      <c r="F10" s="18"/>
    </row>
    <row r="11" spans="1:6" ht="15.05" customHeight="1">
      <c r="A11" s="107"/>
      <c r="B11" s="48" t="s">
        <v>63</v>
      </c>
      <c r="C11" s="10"/>
      <c r="D11" s="36"/>
      <c r="E11" s="15"/>
      <c r="F11" s="18"/>
    </row>
    <row r="12" spans="1:6">
      <c r="A12" s="107"/>
      <c r="B12" s="48" t="s">
        <v>64</v>
      </c>
      <c r="C12" s="10"/>
      <c r="D12" s="36"/>
      <c r="E12" s="15"/>
      <c r="F12" s="18"/>
    </row>
    <row r="13" spans="1:6">
      <c r="A13" s="303"/>
      <c r="B13" s="48"/>
      <c r="C13" s="10"/>
      <c r="D13" s="36"/>
      <c r="E13" s="15"/>
      <c r="F13" s="18"/>
    </row>
    <row r="14" spans="1:6">
      <c r="A14" s="158" t="s">
        <v>107</v>
      </c>
      <c r="B14" s="88" t="s">
        <v>66</v>
      </c>
      <c r="C14" s="10" t="s">
        <v>0</v>
      </c>
      <c r="D14" s="36">
        <v>3100</v>
      </c>
      <c r="E14" s="11"/>
      <c r="F14" s="53"/>
    </row>
    <row r="15" spans="1:6">
      <c r="A15" s="158"/>
      <c r="B15" s="88"/>
      <c r="C15" s="10"/>
      <c r="D15" s="36"/>
      <c r="E15" s="11"/>
      <c r="F15" s="18"/>
    </row>
    <row r="16" spans="1:6">
      <c r="A16" s="158" t="s">
        <v>108</v>
      </c>
      <c r="B16" s="88" t="s">
        <v>67</v>
      </c>
      <c r="C16" s="10" t="s">
        <v>0</v>
      </c>
      <c r="D16" s="36">
        <v>8900</v>
      </c>
      <c r="E16" s="11"/>
      <c r="F16" s="53"/>
    </row>
    <row r="17" spans="1:6" ht="14" customHeight="1">
      <c r="A17" s="158"/>
      <c r="B17" s="88"/>
      <c r="C17" s="10"/>
      <c r="D17" s="36"/>
      <c r="E17" s="15"/>
      <c r="F17" s="18"/>
    </row>
    <row r="18" spans="1:6">
      <c r="A18" s="158" t="s">
        <v>109</v>
      </c>
      <c r="B18" s="88" t="s">
        <v>106</v>
      </c>
      <c r="C18" s="10" t="s">
        <v>0</v>
      </c>
      <c r="D18" s="36">
        <v>1240</v>
      </c>
      <c r="E18" s="11"/>
      <c r="F18" s="53"/>
    </row>
    <row r="19" spans="1:6" ht="14" customHeight="1">
      <c r="A19" s="158"/>
      <c r="B19" s="88"/>
      <c r="C19" s="10"/>
      <c r="D19" s="36"/>
      <c r="E19" s="15"/>
      <c r="F19" s="18"/>
    </row>
    <row r="20" spans="1:6">
      <c r="A20" s="158" t="s">
        <v>343</v>
      </c>
      <c r="B20" s="88" t="s">
        <v>344</v>
      </c>
      <c r="C20" s="10" t="s">
        <v>0</v>
      </c>
      <c r="D20" s="36">
        <v>800</v>
      </c>
      <c r="E20" s="11"/>
      <c r="F20" s="53"/>
    </row>
    <row r="21" spans="1:6">
      <c r="A21" s="223"/>
      <c r="B21" s="88"/>
      <c r="C21" s="10"/>
      <c r="D21" s="36"/>
      <c r="E21" s="15"/>
      <c r="F21" s="18"/>
    </row>
    <row r="22" spans="1:6">
      <c r="A22" s="223" t="s">
        <v>488</v>
      </c>
      <c r="B22" s="88" t="s">
        <v>489</v>
      </c>
      <c r="C22" s="10" t="s">
        <v>21</v>
      </c>
      <c r="D22" s="36">
        <v>2</v>
      </c>
      <c r="E22" s="15"/>
      <c r="F22" s="53"/>
    </row>
    <row r="23" spans="1:6">
      <c r="A23" s="223"/>
      <c r="B23" s="88"/>
      <c r="C23" s="10"/>
      <c r="D23" s="36"/>
      <c r="E23" s="15"/>
      <c r="F23" s="53"/>
    </row>
    <row r="24" spans="1:6">
      <c r="A24" s="223" t="s">
        <v>498</v>
      </c>
      <c r="B24" s="88" t="s">
        <v>499</v>
      </c>
      <c r="C24" s="10" t="s">
        <v>21</v>
      </c>
      <c r="D24" s="36">
        <v>10</v>
      </c>
      <c r="E24" s="15"/>
      <c r="F24" s="53"/>
    </row>
    <row r="25" spans="1:6">
      <c r="A25" s="223"/>
      <c r="B25" s="88"/>
      <c r="C25" s="10"/>
      <c r="D25" s="36"/>
      <c r="E25" s="15"/>
      <c r="F25" s="18"/>
    </row>
    <row r="26" spans="1:6" ht="14.25" customHeight="1">
      <c r="A26" s="105" t="s">
        <v>289</v>
      </c>
      <c r="B26" s="212" t="s">
        <v>71</v>
      </c>
      <c r="C26" s="23"/>
      <c r="D26" s="82"/>
      <c r="E26" s="24"/>
      <c r="F26" s="19"/>
    </row>
    <row r="27" spans="1:6">
      <c r="A27" s="89"/>
      <c r="B27" s="189" t="s">
        <v>13</v>
      </c>
      <c r="C27" s="23"/>
      <c r="D27" s="82"/>
      <c r="E27" s="11"/>
      <c r="F27" s="19"/>
    </row>
    <row r="28" spans="1:6">
      <c r="A28" s="89"/>
      <c r="B28" s="189" t="s">
        <v>14</v>
      </c>
      <c r="C28" s="23"/>
      <c r="D28" s="82"/>
      <c r="E28" s="11"/>
      <c r="F28" s="19"/>
    </row>
    <row r="29" spans="1:6">
      <c r="A29" s="89"/>
      <c r="B29" s="189" t="s">
        <v>15</v>
      </c>
      <c r="C29" s="23"/>
      <c r="D29" s="82"/>
      <c r="E29" s="19"/>
      <c r="F29" s="16"/>
    </row>
    <row r="30" spans="1:6" ht="14">
      <c r="A30" s="89"/>
      <c r="B30" s="189" t="s">
        <v>16</v>
      </c>
      <c r="C30" s="23"/>
      <c r="D30" s="82"/>
      <c r="E30" s="7"/>
      <c r="F30" s="8"/>
    </row>
    <row r="31" spans="1:6">
      <c r="A31" s="89"/>
      <c r="B31" s="189"/>
      <c r="C31" s="23"/>
      <c r="D31" s="82"/>
      <c r="E31" s="11"/>
      <c r="F31" s="12"/>
    </row>
    <row r="32" spans="1:6">
      <c r="A32" s="89" t="s">
        <v>110</v>
      </c>
      <c r="B32" s="189" t="s">
        <v>72</v>
      </c>
      <c r="C32" s="23" t="s">
        <v>0</v>
      </c>
      <c r="D32" s="84">
        <v>9300</v>
      </c>
      <c r="E32" s="11"/>
      <c r="F32" s="18"/>
    </row>
    <row r="33" spans="1:6">
      <c r="A33" s="89"/>
      <c r="B33" s="189"/>
      <c r="C33" s="23"/>
      <c r="D33" s="84"/>
      <c r="E33" s="11"/>
      <c r="F33" s="12"/>
    </row>
    <row r="34" spans="1:6">
      <c r="A34" s="89" t="s">
        <v>111</v>
      </c>
      <c r="B34" s="189" t="s">
        <v>73</v>
      </c>
      <c r="C34" s="23" t="s">
        <v>0</v>
      </c>
      <c r="D34" s="84">
        <v>17800</v>
      </c>
      <c r="E34" s="11"/>
      <c r="F34" s="18"/>
    </row>
    <row r="35" spans="1:6">
      <c r="A35" s="89"/>
      <c r="B35" s="189"/>
      <c r="C35" s="23"/>
      <c r="D35" s="84"/>
      <c r="E35" s="11"/>
      <c r="F35" s="16"/>
    </row>
    <row r="36" spans="1:6">
      <c r="A36" s="89" t="s">
        <v>119</v>
      </c>
      <c r="B36" s="189" t="s">
        <v>74</v>
      </c>
      <c r="C36" s="23" t="s">
        <v>0</v>
      </c>
      <c r="D36" s="84">
        <v>3200</v>
      </c>
      <c r="E36" s="11"/>
      <c r="F36" s="18"/>
    </row>
    <row r="37" spans="1:6">
      <c r="A37" s="89"/>
      <c r="B37" s="189"/>
      <c r="C37" s="23"/>
      <c r="D37" s="84"/>
      <c r="E37" s="11"/>
      <c r="F37" s="16"/>
    </row>
    <row r="38" spans="1:6">
      <c r="A38" s="89" t="s">
        <v>120</v>
      </c>
      <c r="B38" s="189" t="s">
        <v>75</v>
      </c>
      <c r="C38" s="23" t="s">
        <v>0</v>
      </c>
      <c r="D38" s="84">
        <v>800</v>
      </c>
      <c r="E38" s="11"/>
      <c r="F38" s="18"/>
    </row>
    <row r="39" spans="1:6" ht="14">
      <c r="A39" s="105"/>
      <c r="B39" s="189"/>
      <c r="C39" s="23"/>
      <c r="D39" s="84"/>
      <c r="E39" s="11"/>
      <c r="F39" s="19"/>
    </row>
    <row r="40" spans="1:6">
      <c r="A40" s="89" t="s">
        <v>121</v>
      </c>
      <c r="B40" s="189" t="s">
        <v>76</v>
      </c>
      <c r="C40" s="23" t="s">
        <v>0</v>
      </c>
      <c r="D40" s="84">
        <f>(D32+D34)/2</f>
        <v>13550</v>
      </c>
      <c r="E40" s="11"/>
      <c r="F40" s="18"/>
    </row>
    <row r="41" spans="1:6">
      <c r="A41" s="89"/>
      <c r="B41" s="189"/>
      <c r="C41" s="25"/>
      <c r="D41" s="83"/>
      <c r="E41" s="11"/>
      <c r="F41" s="16"/>
    </row>
    <row r="42" spans="1:6">
      <c r="A42" s="89" t="s">
        <v>122</v>
      </c>
      <c r="B42" s="189" t="s">
        <v>77</v>
      </c>
      <c r="C42" s="23" t="s">
        <v>0</v>
      </c>
      <c r="D42" s="84">
        <v>1600</v>
      </c>
      <c r="E42" s="11"/>
      <c r="F42" s="18"/>
    </row>
    <row r="43" spans="1:6">
      <c r="A43" s="89"/>
      <c r="B43" s="189"/>
      <c r="C43" s="23"/>
      <c r="D43" s="84"/>
      <c r="E43" s="11"/>
      <c r="F43" s="18"/>
    </row>
    <row r="44" spans="1:6">
      <c r="A44" s="89" t="s">
        <v>381</v>
      </c>
      <c r="B44" s="189" t="s">
        <v>89</v>
      </c>
      <c r="C44" s="23" t="s">
        <v>0</v>
      </c>
      <c r="D44" s="84">
        <v>400</v>
      </c>
      <c r="E44" s="11"/>
      <c r="F44" s="18"/>
    </row>
    <row r="45" spans="1:6" ht="14.25" customHeight="1">
      <c r="A45" s="89"/>
      <c r="B45" s="189"/>
      <c r="C45" s="23"/>
      <c r="D45" s="82"/>
      <c r="E45" s="11"/>
      <c r="F45" s="19"/>
    </row>
    <row r="46" spans="1:6" ht="15.75" customHeight="1">
      <c r="A46" s="105" t="s">
        <v>296</v>
      </c>
      <c r="B46" s="212" t="s">
        <v>79</v>
      </c>
      <c r="C46" s="23"/>
      <c r="D46" s="84"/>
      <c r="E46" s="11"/>
      <c r="F46" s="16"/>
    </row>
    <row r="47" spans="1:6">
      <c r="A47" s="89"/>
      <c r="B47" s="48" t="s">
        <v>80</v>
      </c>
      <c r="C47" s="13"/>
      <c r="D47" s="86"/>
      <c r="E47" s="11"/>
      <c r="F47" s="16"/>
    </row>
    <row r="48" spans="1:6" ht="17.2" customHeight="1">
      <c r="A48" s="146"/>
      <c r="B48" s="88" t="s">
        <v>290</v>
      </c>
      <c r="C48" s="21"/>
      <c r="D48" s="85"/>
      <c r="E48" s="32"/>
      <c r="F48" s="19"/>
    </row>
    <row r="49" spans="1:6" ht="14">
      <c r="A49" s="150"/>
      <c r="B49" s="88" t="s">
        <v>86</v>
      </c>
      <c r="C49" s="21"/>
      <c r="D49" s="85"/>
      <c r="E49" s="11"/>
      <c r="F49" s="16"/>
    </row>
    <row r="50" spans="1:6" ht="14">
      <c r="A50" s="240"/>
      <c r="B50" s="88"/>
      <c r="C50" s="21"/>
      <c r="D50" s="171"/>
      <c r="E50" s="11"/>
      <c r="F50" s="16"/>
    </row>
    <row r="51" spans="1:6">
      <c r="A51" s="149" t="s">
        <v>115</v>
      </c>
      <c r="B51" s="88" t="s">
        <v>81</v>
      </c>
      <c r="C51" s="21" t="s">
        <v>21</v>
      </c>
      <c r="D51" s="85">
        <v>15</v>
      </c>
      <c r="E51" s="11"/>
      <c r="F51" s="53"/>
    </row>
    <row r="52" spans="1:6">
      <c r="A52" s="149"/>
      <c r="B52" s="88"/>
      <c r="C52" s="21"/>
      <c r="D52" s="85"/>
      <c r="E52" s="11"/>
      <c r="F52" s="16"/>
    </row>
    <row r="53" spans="1:6">
      <c r="A53" s="149" t="s">
        <v>112</v>
      </c>
      <c r="B53" s="88" t="s">
        <v>82</v>
      </c>
      <c r="C53" s="21" t="s">
        <v>21</v>
      </c>
      <c r="D53" s="85">
        <v>28</v>
      </c>
      <c r="E53" s="11"/>
      <c r="F53" s="53"/>
    </row>
    <row r="54" spans="1:6">
      <c r="A54" s="89"/>
      <c r="B54" s="88"/>
      <c r="C54" s="23"/>
      <c r="D54" s="84"/>
      <c r="E54" s="11"/>
      <c r="F54" s="16"/>
    </row>
    <row r="55" spans="1:6">
      <c r="A55" s="149" t="s">
        <v>116</v>
      </c>
      <c r="B55" s="88" t="s">
        <v>83</v>
      </c>
      <c r="C55" s="21" t="s">
        <v>21</v>
      </c>
      <c r="D55" s="85">
        <v>8</v>
      </c>
      <c r="E55" s="11"/>
      <c r="F55" s="53"/>
    </row>
    <row r="56" spans="1:6" ht="14">
      <c r="A56" s="105"/>
      <c r="B56" s="189"/>
      <c r="C56" s="23"/>
      <c r="D56" s="84"/>
      <c r="E56" s="11"/>
      <c r="F56" s="19"/>
    </row>
    <row r="57" spans="1:6" ht="14.25" customHeight="1">
      <c r="A57" s="27"/>
      <c r="B57" s="78" t="s">
        <v>87</v>
      </c>
      <c r="C57" s="28"/>
      <c r="D57" s="29"/>
      <c r="E57" s="30"/>
      <c r="F57" s="101"/>
    </row>
    <row r="58" spans="1:6" ht="14.25" customHeight="1">
      <c r="A58" s="120"/>
      <c r="B58" s="116"/>
      <c r="C58" s="121"/>
      <c r="D58" s="122"/>
      <c r="E58" s="123"/>
      <c r="F58" s="124"/>
    </row>
    <row r="59" spans="1:6" ht="14.25" customHeight="1">
      <c r="A59" s="259"/>
      <c r="B59" s="260"/>
      <c r="C59" s="34"/>
      <c r="D59" s="36"/>
      <c r="E59" s="34"/>
      <c r="F59" s="34"/>
    </row>
    <row r="60" spans="1:6" ht="14.25" customHeight="1">
      <c r="A60" s="252" t="s">
        <v>131</v>
      </c>
      <c r="B60" s="268"/>
      <c r="C60" s="254"/>
      <c r="D60" s="255"/>
      <c r="E60" s="256"/>
      <c r="F60" s="269"/>
    </row>
    <row r="61" spans="1:6" ht="14.25" customHeight="1">
      <c r="A61" s="172"/>
      <c r="B61" s="41"/>
      <c r="C61" s="5"/>
      <c r="D61" s="43"/>
      <c r="E61" s="201" t="s">
        <v>55</v>
      </c>
      <c r="F61" s="267" t="s">
        <v>4</v>
      </c>
    </row>
    <row r="62" spans="1:6" ht="14.25" customHeight="1">
      <c r="A62" s="104" t="s">
        <v>1</v>
      </c>
      <c r="B62" s="41" t="s">
        <v>2</v>
      </c>
      <c r="C62" s="5" t="s">
        <v>3</v>
      </c>
      <c r="D62" s="6" t="s">
        <v>6</v>
      </c>
      <c r="E62" s="44" t="s">
        <v>7</v>
      </c>
      <c r="F62" s="148" t="s">
        <v>7</v>
      </c>
    </row>
    <row r="63" spans="1:6" ht="14.25" customHeight="1">
      <c r="A63" s="246"/>
      <c r="B63" s="262"/>
      <c r="C63" s="248"/>
      <c r="D63" s="249"/>
      <c r="E63" s="201"/>
      <c r="F63" s="263"/>
    </row>
    <row r="64" spans="1:6" ht="14.25" customHeight="1">
      <c r="A64" s="173"/>
      <c r="B64" s="195" t="s">
        <v>88</v>
      </c>
      <c r="C64" s="174"/>
      <c r="D64" s="261"/>
      <c r="E64" s="140"/>
      <c r="F64" s="141"/>
    </row>
    <row r="65" spans="1:6" ht="14">
      <c r="A65" s="236"/>
      <c r="B65" s="189"/>
      <c r="C65" s="23"/>
      <c r="D65" s="237"/>
      <c r="E65" s="11"/>
      <c r="F65" s="19"/>
    </row>
    <row r="66" spans="1:6">
      <c r="A66" s="153" t="s">
        <v>292</v>
      </c>
      <c r="B66" s="20" t="s">
        <v>291</v>
      </c>
      <c r="C66" s="21" t="s">
        <v>21</v>
      </c>
      <c r="D66" s="171">
        <v>335</v>
      </c>
      <c r="E66" s="241"/>
      <c r="F66" s="160"/>
    </row>
    <row r="67" spans="1:6" ht="14">
      <c r="A67" s="236"/>
      <c r="B67" s="189"/>
      <c r="C67" s="23"/>
      <c r="D67" s="237"/>
      <c r="E67" s="11"/>
      <c r="F67" s="19"/>
    </row>
    <row r="68" spans="1:6" ht="12.8" customHeight="1">
      <c r="A68" s="105" t="s">
        <v>295</v>
      </c>
      <c r="B68" s="87" t="s">
        <v>297</v>
      </c>
      <c r="C68" s="23"/>
      <c r="D68" s="84"/>
      <c r="E68" s="11"/>
      <c r="F68" s="18"/>
    </row>
    <row r="69" spans="1:6" ht="12.8" customHeight="1">
      <c r="A69" s="106"/>
      <c r="B69" s="20"/>
      <c r="C69" s="25"/>
      <c r="D69" s="83"/>
      <c r="E69" s="11"/>
      <c r="F69" s="16"/>
    </row>
    <row r="70" spans="1:6" ht="15.05" customHeight="1">
      <c r="A70" s="107"/>
      <c r="B70" s="9" t="s">
        <v>298</v>
      </c>
      <c r="C70" s="23"/>
      <c r="D70" s="84"/>
      <c r="E70" s="11"/>
      <c r="F70" s="18"/>
    </row>
    <row r="71" spans="1:6" ht="15.05" customHeight="1">
      <c r="A71" s="151"/>
      <c r="B71" s="9" t="s">
        <v>299</v>
      </c>
      <c r="C71" s="23"/>
      <c r="D71" s="84"/>
      <c r="E71" s="11"/>
      <c r="F71" s="18"/>
    </row>
    <row r="72" spans="1:6" ht="15.05" customHeight="1">
      <c r="A72" s="139"/>
      <c r="B72" s="189"/>
      <c r="C72" s="23"/>
      <c r="D72" s="84"/>
      <c r="E72" s="11"/>
      <c r="F72" s="18"/>
    </row>
    <row r="73" spans="1:6" ht="15.05" customHeight="1">
      <c r="A73" s="89" t="s">
        <v>300</v>
      </c>
      <c r="B73" s="189" t="s">
        <v>152</v>
      </c>
      <c r="C73" s="23"/>
      <c r="D73" s="84"/>
      <c r="E73" s="11"/>
      <c r="F73" s="18"/>
    </row>
    <row r="74" spans="1:6" ht="15.05" customHeight="1">
      <c r="A74" s="89"/>
      <c r="B74" s="51" t="s">
        <v>293</v>
      </c>
      <c r="C74" s="23" t="s">
        <v>0</v>
      </c>
      <c r="D74" s="84">
        <f>262</f>
        <v>262</v>
      </c>
      <c r="E74" s="11"/>
      <c r="F74" s="18"/>
    </row>
    <row r="75" spans="1:6" ht="15.05" customHeight="1">
      <c r="A75" s="89"/>
      <c r="B75" s="48"/>
      <c r="C75" s="21"/>
      <c r="D75" s="383"/>
      <c r="E75" s="11"/>
      <c r="F75" s="53"/>
    </row>
    <row r="76" spans="1:6" ht="15.05" customHeight="1">
      <c r="A76" s="89" t="s">
        <v>113</v>
      </c>
      <c r="B76" s="189" t="s">
        <v>382</v>
      </c>
      <c r="C76" s="23"/>
      <c r="D76" s="382"/>
      <c r="E76" s="11"/>
      <c r="F76" s="18"/>
    </row>
    <row r="77" spans="1:6" ht="15.05" customHeight="1">
      <c r="A77" s="89"/>
      <c r="B77" s="51" t="s">
        <v>383</v>
      </c>
      <c r="C77" s="23" t="s">
        <v>0</v>
      </c>
      <c r="D77" s="84">
        <v>792</v>
      </c>
      <c r="E77" s="11"/>
      <c r="F77" s="18"/>
    </row>
    <row r="78" spans="1:6" ht="15.05" customHeight="1">
      <c r="A78" s="139"/>
      <c r="B78" s="189"/>
      <c r="C78" s="23"/>
      <c r="D78" s="384"/>
      <c r="E78" s="11"/>
      <c r="F78" s="18"/>
    </row>
    <row r="79" spans="1:6" ht="15.05" customHeight="1">
      <c r="A79" s="155" t="s">
        <v>114</v>
      </c>
      <c r="B79" s="88" t="s">
        <v>301</v>
      </c>
      <c r="C79" s="21"/>
      <c r="D79" s="279"/>
      <c r="E79" s="243"/>
      <c r="F79" s="141"/>
    </row>
    <row r="80" spans="1:6" ht="15.05" customHeight="1">
      <c r="A80" s="155"/>
      <c r="B80" s="9" t="s">
        <v>302</v>
      </c>
      <c r="C80" s="21" t="s">
        <v>0</v>
      </c>
      <c r="D80" s="171">
        <v>50</v>
      </c>
      <c r="E80" s="241"/>
      <c r="F80" s="160"/>
    </row>
    <row r="81" spans="1:6" ht="15.05" customHeight="1">
      <c r="A81" s="155"/>
      <c r="B81" s="9"/>
      <c r="C81" s="171"/>
      <c r="D81" s="279"/>
      <c r="E81" s="241"/>
      <c r="F81" s="159"/>
    </row>
    <row r="82" spans="1:6" ht="15.05" customHeight="1">
      <c r="A82" s="155" t="s">
        <v>304</v>
      </c>
      <c r="B82" s="88" t="s">
        <v>303</v>
      </c>
      <c r="C82" s="21"/>
      <c r="D82" s="279"/>
      <c r="E82" s="241"/>
      <c r="F82" s="159"/>
    </row>
    <row r="83" spans="1:6" ht="15.05" customHeight="1">
      <c r="A83" s="155"/>
      <c r="B83" s="9" t="s">
        <v>305</v>
      </c>
      <c r="C83" s="21"/>
      <c r="D83" s="279"/>
      <c r="E83" s="241"/>
      <c r="F83" s="160"/>
    </row>
    <row r="84" spans="1:6" ht="15.05" customHeight="1">
      <c r="A84" s="242"/>
      <c r="B84" s="189" t="s">
        <v>306</v>
      </c>
      <c r="C84" s="21" t="s">
        <v>0</v>
      </c>
      <c r="D84" s="171">
        <v>555</v>
      </c>
      <c r="E84" s="241"/>
      <c r="F84" s="160"/>
    </row>
    <row r="85" spans="1:6" ht="15.05" customHeight="1">
      <c r="A85" s="242"/>
      <c r="B85" s="189"/>
      <c r="C85" s="237"/>
      <c r="D85" s="237"/>
      <c r="E85" s="11"/>
      <c r="F85" s="18"/>
    </row>
    <row r="86" spans="1:6" ht="15.05" customHeight="1">
      <c r="A86" s="158" t="s">
        <v>771</v>
      </c>
      <c r="B86" s="189" t="s">
        <v>772</v>
      </c>
      <c r="C86" s="23"/>
      <c r="D86" s="84"/>
      <c r="E86" s="11"/>
      <c r="F86" s="18"/>
    </row>
    <row r="87" spans="1:6" ht="15.05" customHeight="1">
      <c r="A87" s="158"/>
      <c r="B87" s="51" t="s">
        <v>293</v>
      </c>
      <c r="C87" s="23" t="s">
        <v>0</v>
      </c>
      <c r="D87" s="84">
        <f>162</f>
        <v>162</v>
      </c>
      <c r="E87" s="11"/>
      <c r="F87" s="18"/>
    </row>
    <row r="88" spans="1:6" ht="15.05" customHeight="1">
      <c r="A88" s="242"/>
      <c r="B88" s="189"/>
      <c r="C88" s="237"/>
      <c r="D88" s="237"/>
      <c r="E88" s="11"/>
      <c r="F88" s="18"/>
    </row>
    <row r="89" spans="1:6" ht="15.05" customHeight="1">
      <c r="A89" s="242"/>
      <c r="B89" s="189"/>
      <c r="C89" s="237"/>
      <c r="D89" s="237"/>
      <c r="E89" s="11"/>
      <c r="F89" s="18"/>
    </row>
    <row r="90" spans="1:6" ht="14">
      <c r="A90" s="105" t="s">
        <v>294</v>
      </c>
      <c r="B90" s="239" t="s">
        <v>68</v>
      </c>
      <c r="C90" s="90"/>
      <c r="D90" s="98"/>
      <c r="E90" s="11"/>
      <c r="F90" s="19"/>
    </row>
    <row r="91" spans="1:6">
      <c r="A91" s="89"/>
      <c r="B91" s="48"/>
      <c r="C91" s="10"/>
      <c r="D91" s="36"/>
      <c r="E91" s="11"/>
      <c r="F91" s="19"/>
    </row>
    <row r="92" spans="1:6" ht="16.55" customHeight="1">
      <c r="A92" s="89"/>
      <c r="B92" s="48" t="s">
        <v>69</v>
      </c>
      <c r="C92" s="10"/>
      <c r="D92" s="36"/>
      <c r="E92" s="11"/>
      <c r="F92" s="19"/>
    </row>
    <row r="93" spans="1:6" ht="14.25" customHeight="1">
      <c r="A93" s="146"/>
      <c r="B93" s="48" t="s">
        <v>70</v>
      </c>
      <c r="C93" s="10"/>
      <c r="D93" s="36"/>
      <c r="E93" s="11"/>
      <c r="F93" s="16"/>
    </row>
    <row r="94" spans="1:6" ht="14.25" customHeight="1">
      <c r="A94" s="146"/>
      <c r="B94" s="48"/>
      <c r="C94" s="21"/>
      <c r="D94" s="79"/>
      <c r="E94" s="11"/>
      <c r="F94" s="19"/>
    </row>
    <row r="95" spans="1:6" ht="14.25" customHeight="1">
      <c r="A95" s="89" t="s">
        <v>117</v>
      </c>
      <c r="B95" s="17" t="s">
        <v>310</v>
      </c>
      <c r="C95" s="21" t="s">
        <v>21</v>
      </c>
      <c r="D95" s="79">
        <v>443</v>
      </c>
      <c r="E95" s="11"/>
      <c r="F95" s="18"/>
    </row>
    <row r="96" spans="1:6" ht="14.25" customHeight="1">
      <c r="A96" s="89"/>
      <c r="B96" s="245" t="s">
        <v>819</v>
      </c>
      <c r="C96" s="21"/>
      <c r="D96" s="383"/>
      <c r="E96" s="11"/>
      <c r="F96" s="19"/>
    </row>
    <row r="97" spans="1:6" ht="14.25" customHeight="1">
      <c r="A97" s="223"/>
      <c r="B97" s="48"/>
      <c r="C97" s="21"/>
      <c r="D97" s="279"/>
      <c r="E97" s="11"/>
      <c r="F97" s="19"/>
    </row>
    <row r="98" spans="1:6" ht="14.25" customHeight="1">
      <c r="A98" s="89" t="s">
        <v>132</v>
      </c>
      <c r="B98" s="51" t="s">
        <v>308</v>
      </c>
      <c r="C98" s="21" t="s">
        <v>21</v>
      </c>
      <c r="D98" s="81">
        <v>10</v>
      </c>
      <c r="E98" s="11"/>
      <c r="F98" s="18"/>
    </row>
    <row r="99" spans="1:6" ht="14.25" customHeight="1">
      <c r="A99" s="89"/>
      <c r="B99" s="51"/>
      <c r="C99" s="23"/>
      <c r="D99" s="382"/>
      <c r="E99" s="11"/>
      <c r="F99" s="19"/>
    </row>
    <row r="100" spans="1:6" ht="14.25" customHeight="1">
      <c r="A100" s="89" t="s">
        <v>133</v>
      </c>
      <c r="B100" s="48" t="s">
        <v>309</v>
      </c>
      <c r="C100" s="21" t="s">
        <v>21</v>
      </c>
      <c r="D100" s="91">
        <v>131</v>
      </c>
      <c r="E100" s="11"/>
      <c r="F100" s="18"/>
    </row>
    <row r="101" spans="1:6" ht="14.25" customHeight="1">
      <c r="A101" s="223"/>
      <c r="B101" s="48" t="s">
        <v>307</v>
      </c>
      <c r="C101" s="21"/>
      <c r="D101" s="386"/>
      <c r="E101" s="11"/>
      <c r="F101" s="18"/>
    </row>
    <row r="102" spans="1:6" ht="14.25" customHeight="1">
      <c r="A102" s="111"/>
      <c r="B102" s="88"/>
      <c r="C102" s="21"/>
      <c r="D102" s="385"/>
      <c r="E102" s="11"/>
      <c r="F102" s="19"/>
    </row>
    <row r="103" spans="1:6" ht="14.25" customHeight="1">
      <c r="A103" s="89" t="s">
        <v>188</v>
      </c>
      <c r="B103" s="88" t="s">
        <v>385</v>
      </c>
      <c r="C103" s="21" t="s">
        <v>21</v>
      </c>
      <c r="D103" s="79">
        <v>111</v>
      </c>
      <c r="E103" s="11"/>
      <c r="F103" s="18"/>
    </row>
    <row r="104" spans="1:6" ht="14.25" customHeight="1">
      <c r="A104" s="244"/>
      <c r="B104" s="88"/>
      <c r="C104" s="80"/>
      <c r="D104" s="386"/>
      <c r="E104" s="11"/>
      <c r="F104" s="18"/>
    </row>
    <row r="105" spans="1:6" ht="14.25" customHeight="1">
      <c r="A105" s="155" t="s">
        <v>190</v>
      </c>
      <c r="B105" s="88" t="s">
        <v>191</v>
      </c>
      <c r="C105" s="21" t="s">
        <v>21</v>
      </c>
      <c r="D105" s="79">
        <v>5</v>
      </c>
      <c r="E105" s="11"/>
      <c r="F105" s="18"/>
    </row>
    <row r="106" spans="1:6" ht="14.25" customHeight="1">
      <c r="A106" s="169"/>
      <c r="B106" s="17"/>
      <c r="C106" s="21"/>
      <c r="D106" s="171"/>
      <c r="E106" s="11"/>
      <c r="F106" s="162"/>
    </row>
    <row r="107" spans="1:6" ht="14.25" customHeight="1">
      <c r="A107" s="89" t="s">
        <v>189</v>
      </c>
      <c r="B107" s="88" t="s">
        <v>827</v>
      </c>
      <c r="C107" s="21" t="s">
        <v>21</v>
      </c>
      <c r="D107" s="79">
        <v>5</v>
      </c>
      <c r="E107" s="11"/>
      <c r="F107" s="18"/>
    </row>
    <row r="108" spans="1:6" ht="14.25" customHeight="1">
      <c r="A108" s="105"/>
      <c r="B108" s="48"/>
      <c r="C108" s="13"/>
      <c r="D108" s="387"/>
      <c r="E108" s="11"/>
      <c r="F108" s="19"/>
    </row>
    <row r="109" spans="1:6" ht="14.25" customHeight="1">
      <c r="A109" s="161" t="s">
        <v>311</v>
      </c>
      <c r="B109" s="88" t="s">
        <v>820</v>
      </c>
      <c r="C109" s="21" t="s">
        <v>21</v>
      </c>
      <c r="D109" s="79">
        <v>4</v>
      </c>
      <c r="E109" s="11"/>
      <c r="F109" s="18"/>
    </row>
    <row r="110" spans="1:6" ht="14.25" customHeight="1">
      <c r="A110" s="89"/>
      <c r="B110" s="189"/>
      <c r="C110" s="23"/>
      <c r="D110" s="84"/>
      <c r="E110" s="11"/>
      <c r="F110" s="19"/>
    </row>
    <row r="111" spans="1:6" ht="14.25" customHeight="1">
      <c r="A111" s="223"/>
      <c r="B111" s="189"/>
      <c r="C111" s="23"/>
      <c r="D111" s="237"/>
      <c r="E111" s="11"/>
      <c r="F111" s="19"/>
    </row>
    <row r="112" spans="1:6" ht="14.25" customHeight="1">
      <c r="A112" s="27"/>
      <c r="B112" s="78" t="s">
        <v>87</v>
      </c>
      <c r="C112" s="28"/>
      <c r="D112" s="29"/>
      <c r="E112" s="30"/>
      <c r="F112" s="101"/>
    </row>
    <row r="113" spans="1:6" ht="14.25" customHeight="1">
      <c r="A113" s="120"/>
      <c r="B113" s="116"/>
      <c r="C113" s="121"/>
      <c r="D113" s="122"/>
      <c r="E113" s="123"/>
      <c r="F113" s="124"/>
    </row>
    <row r="114" spans="1:6" ht="14.25" customHeight="1">
      <c r="A114" s="259"/>
      <c r="B114" s="260"/>
      <c r="C114" s="34"/>
      <c r="D114" s="36"/>
      <c r="E114" s="34"/>
      <c r="F114" s="34"/>
    </row>
    <row r="115" spans="1:6" ht="14.25" customHeight="1">
      <c r="A115" s="252" t="s">
        <v>131</v>
      </c>
      <c r="B115" s="268"/>
      <c r="C115" s="254"/>
      <c r="D115" s="255"/>
      <c r="E115" s="256"/>
      <c r="F115" s="269"/>
    </row>
    <row r="116" spans="1:6" ht="14.25" customHeight="1">
      <c r="A116" s="172"/>
      <c r="B116" s="41"/>
      <c r="C116" s="5"/>
      <c r="D116" s="43"/>
      <c r="E116" s="201" t="s">
        <v>55</v>
      </c>
      <c r="F116" s="267" t="s">
        <v>4</v>
      </c>
    </row>
    <row r="117" spans="1:6" ht="14.25" customHeight="1">
      <c r="A117" s="104" t="s">
        <v>1</v>
      </c>
      <c r="B117" s="41" t="s">
        <v>2</v>
      </c>
      <c r="C117" s="5" t="s">
        <v>3</v>
      </c>
      <c r="D117" s="6" t="s">
        <v>6</v>
      </c>
      <c r="E117" s="44" t="s">
        <v>7</v>
      </c>
      <c r="F117" s="148" t="s">
        <v>7</v>
      </c>
    </row>
    <row r="118" spans="1:6" ht="14.25" customHeight="1">
      <c r="A118" s="246"/>
      <c r="B118" s="262"/>
      <c r="C118" s="248"/>
      <c r="D118" s="249"/>
      <c r="E118" s="201"/>
      <c r="F118" s="263"/>
    </row>
    <row r="119" spans="1:6" ht="14.25" customHeight="1">
      <c r="A119" s="173"/>
      <c r="B119" s="195" t="s">
        <v>88</v>
      </c>
      <c r="C119" s="174"/>
      <c r="D119" s="261"/>
      <c r="E119" s="140"/>
      <c r="F119" s="141"/>
    </row>
    <row r="120" spans="1:6" ht="14.25" customHeight="1">
      <c r="A120" s="223"/>
      <c r="B120" s="189"/>
      <c r="C120" s="23"/>
      <c r="D120" s="237"/>
      <c r="E120" s="11"/>
      <c r="F120" s="19"/>
    </row>
    <row r="121" spans="1:6" ht="14.25" customHeight="1">
      <c r="A121" s="139" t="s">
        <v>312</v>
      </c>
      <c r="B121" s="48" t="s">
        <v>821</v>
      </c>
      <c r="C121" s="21" t="s">
        <v>21</v>
      </c>
      <c r="D121" s="79">
        <v>25</v>
      </c>
      <c r="E121" s="11"/>
      <c r="F121" s="18"/>
    </row>
    <row r="122" spans="1:6" ht="14.25" customHeight="1">
      <c r="A122" s="89"/>
      <c r="B122" s="189"/>
      <c r="C122" s="23"/>
      <c r="D122" s="84"/>
      <c r="E122" s="11"/>
      <c r="F122" s="19"/>
    </row>
    <row r="123" spans="1:6" ht="14.25" customHeight="1">
      <c r="A123" s="161" t="s">
        <v>313</v>
      </c>
      <c r="B123" s="48" t="s">
        <v>822</v>
      </c>
      <c r="C123" s="21" t="s">
        <v>21</v>
      </c>
      <c r="D123" s="79">
        <v>11</v>
      </c>
      <c r="E123" s="11"/>
      <c r="F123" s="18"/>
    </row>
    <row r="124" spans="1:6" ht="14.25" customHeight="1">
      <c r="A124" s="242"/>
      <c r="B124" s="51"/>
      <c r="C124" s="23"/>
      <c r="D124" s="84"/>
      <c r="E124" s="11"/>
      <c r="F124" s="18"/>
    </row>
    <row r="125" spans="1:6" ht="14.25" customHeight="1">
      <c r="A125" s="161" t="s">
        <v>314</v>
      </c>
      <c r="B125" s="189" t="s">
        <v>137</v>
      </c>
      <c r="C125" s="21" t="s">
        <v>21</v>
      </c>
      <c r="D125" s="84">
        <v>1275</v>
      </c>
      <c r="E125" s="11"/>
      <c r="F125" s="53"/>
    </row>
    <row r="126" spans="1:6" ht="14.25" customHeight="1">
      <c r="A126" s="242"/>
      <c r="B126" s="189"/>
      <c r="C126" s="171"/>
      <c r="D126" s="237"/>
      <c r="E126" s="11"/>
      <c r="F126" s="53"/>
    </row>
    <row r="127" spans="1:6" ht="14.25" customHeight="1">
      <c r="A127" s="161" t="s">
        <v>317</v>
      </c>
      <c r="B127" s="20" t="s">
        <v>823</v>
      </c>
      <c r="C127" s="21" t="s">
        <v>21</v>
      </c>
      <c r="D127" s="171">
        <v>6</v>
      </c>
      <c r="E127" s="11"/>
      <c r="F127" s="160"/>
    </row>
    <row r="128" spans="1:6" ht="14.25" customHeight="1">
      <c r="A128" s="223"/>
      <c r="B128" s="51"/>
      <c r="C128" s="237"/>
      <c r="D128" s="237"/>
      <c r="E128" s="11"/>
      <c r="F128" s="19"/>
    </row>
    <row r="129" spans="1:6" ht="14.25" customHeight="1">
      <c r="A129" s="223" t="s">
        <v>318</v>
      </c>
      <c r="B129" s="51" t="s">
        <v>319</v>
      </c>
      <c r="C129" s="237" t="s">
        <v>21</v>
      </c>
      <c r="D129" s="237">
        <v>4</v>
      </c>
      <c r="E129" s="11"/>
      <c r="F129" s="19"/>
    </row>
    <row r="130" spans="1:6" ht="14.25" customHeight="1">
      <c r="A130" s="223"/>
      <c r="B130" s="51"/>
      <c r="C130" s="237"/>
      <c r="D130" s="237"/>
      <c r="E130" s="11"/>
      <c r="F130" s="19"/>
    </row>
    <row r="131" spans="1:6" ht="14.25" customHeight="1">
      <c r="A131" s="158" t="s">
        <v>384</v>
      </c>
      <c r="B131" s="51" t="s">
        <v>308</v>
      </c>
      <c r="C131" s="21" t="s">
        <v>21</v>
      </c>
      <c r="D131" s="81">
        <v>10</v>
      </c>
      <c r="E131" s="11"/>
      <c r="F131" s="18"/>
    </row>
    <row r="132" spans="1:6" ht="14.25" customHeight="1">
      <c r="A132" s="223"/>
      <c r="B132" s="51"/>
      <c r="C132" s="171"/>
      <c r="D132" s="394"/>
      <c r="E132" s="11"/>
      <c r="F132" s="18"/>
    </row>
    <row r="133" spans="1:6" ht="14.25" customHeight="1">
      <c r="A133" s="158" t="s">
        <v>824</v>
      </c>
      <c r="B133" s="51" t="s">
        <v>826</v>
      </c>
      <c r="C133" s="21"/>
      <c r="D133" s="81"/>
      <c r="E133" s="11"/>
      <c r="F133" s="18"/>
    </row>
    <row r="134" spans="1:6" ht="14.25" customHeight="1">
      <c r="A134" s="223"/>
      <c r="B134" s="51" t="s">
        <v>825</v>
      </c>
      <c r="C134" s="21" t="s">
        <v>21</v>
      </c>
      <c r="D134" s="81">
        <v>133</v>
      </c>
      <c r="E134" s="11"/>
      <c r="F134" s="18"/>
    </row>
    <row r="135" spans="1:6" ht="14.25" customHeight="1">
      <c r="A135" s="223"/>
      <c r="B135" s="51"/>
      <c r="C135" s="237"/>
      <c r="D135" s="237"/>
      <c r="E135" s="11"/>
      <c r="F135" s="19"/>
    </row>
    <row r="136" spans="1:6" ht="14.25" customHeight="1">
      <c r="A136" s="105" t="s">
        <v>315</v>
      </c>
      <c r="B136" s="41" t="s">
        <v>84</v>
      </c>
      <c r="C136" s="23"/>
      <c r="D136" s="82"/>
      <c r="E136" s="11"/>
      <c r="F136" s="16"/>
    </row>
    <row r="137" spans="1:6" ht="14.25" customHeight="1">
      <c r="A137" s="89"/>
      <c r="B137" s="48"/>
      <c r="C137" s="23"/>
      <c r="D137" s="82"/>
      <c r="E137" s="11"/>
      <c r="F137" s="19"/>
    </row>
    <row r="138" spans="1:6" ht="14.25" customHeight="1">
      <c r="A138" s="89"/>
      <c r="B138" s="189" t="s">
        <v>85</v>
      </c>
      <c r="C138" s="13"/>
      <c r="D138" s="94"/>
      <c r="E138" s="11"/>
      <c r="F138" s="16"/>
    </row>
    <row r="139" spans="1:6" ht="14.25" customHeight="1">
      <c r="A139" s="146"/>
      <c r="B139" s="189" t="s">
        <v>118</v>
      </c>
      <c r="C139" s="13"/>
      <c r="D139" s="94"/>
      <c r="E139" s="11"/>
      <c r="F139" s="19"/>
    </row>
    <row r="140" spans="1:6" ht="14.25" customHeight="1">
      <c r="A140" s="146"/>
      <c r="B140" s="189" t="s">
        <v>86</v>
      </c>
      <c r="C140" s="23"/>
      <c r="D140" s="84"/>
      <c r="E140" s="11"/>
      <c r="F140" s="16"/>
    </row>
    <row r="141" spans="1:6" ht="14.25" customHeight="1">
      <c r="A141" s="89"/>
      <c r="B141" s="189"/>
      <c r="C141" s="23"/>
      <c r="D141" s="84"/>
      <c r="E141" s="11"/>
      <c r="F141" s="19"/>
    </row>
    <row r="142" spans="1:6" ht="14.25" customHeight="1">
      <c r="A142" s="89" t="s">
        <v>192</v>
      </c>
      <c r="B142" s="189" t="s">
        <v>31</v>
      </c>
      <c r="C142" s="21" t="s">
        <v>21</v>
      </c>
      <c r="D142" s="84">
        <v>393</v>
      </c>
      <c r="E142" s="11"/>
      <c r="F142" s="18"/>
    </row>
    <row r="143" spans="1:6" ht="14.25" customHeight="1">
      <c r="A143" s="139"/>
      <c r="B143" s="189"/>
      <c r="C143" s="21"/>
      <c r="D143" s="84"/>
      <c r="E143" s="11"/>
      <c r="F143" s="19"/>
    </row>
    <row r="144" spans="1:6" ht="14.25" customHeight="1">
      <c r="A144" s="89" t="s">
        <v>193</v>
      </c>
      <c r="B144" s="189" t="s">
        <v>496</v>
      </c>
      <c r="C144" s="21" t="s">
        <v>21</v>
      </c>
      <c r="D144" s="84">
        <v>102</v>
      </c>
      <c r="E144" s="11"/>
      <c r="F144" s="18"/>
    </row>
    <row r="145" spans="1:6" ht="14.25" customHeight="1">
      <c r="A145" s="146"/>
      <c r="B145" s="48"/>
      <c r="C145" s="10"/>
      <c r="D145" s="36"/>
      <c r="E145" s="11"/>
      <c r="F145" s="16"/>
    </row>
    <row r="146" spans="1:6" ht="14.25" customHeight="1">
      <c r="A146" s="105" t="s">
        <v>316</v>
      </c>
      <c r="B146" s="212" t="s">
        <v>17</v>
      </c>
      <c r="C146" s="23"/>
      <c r="D146" s="84"/>
      <c r="E146" s="11"/>
      <c r="F146" s="16"/>
    </row>
    <row r="147" spans="1:6" ht="14.25" customHeight="1">
      <c r="A147" s="26"/>
      <c r="B147" s="214"/>
      <c r="C147" s="23"/>
      <c r="D147" s="84"/>
      <c r="E147" s="11"/>
      <c r="F147" s="16"/>
    </row>
    <row r="148" spans="1:6" ht="14.25" customHeight="1">
      <c r="A148" s="139"/>
      <c r="B148" s="189" t="s">
        <v>78</v>
      </c>
      <c r="C148" s="13"/>
      <c r="D148" s="94"/>
      <c r="E148" s="11"/>
      <c r="F148" s="16"/>
    </row>
    <row r="149" spans="1:6" ht="14.25" customHeight="1">
      <c r="A149" s="105"/>
      <c r="B149" s="189" t="s">
        <v>328</v>
      </c>
      <c r="C149" s="13"/>
      <c r="D149" s="94"/>
      <c r="E149" s="11"/>
      <c r="F149" s="19"/>
    </row>
    <row r="150" spans="1:6" ht="14.25" customHeight="1">
      <c r="A150" s="105"/>
      <c r="B150" s="189" t="s">
        <v>329</v>
      </c>
      <c r="C150" s="13"/>
      <c r="D150" s="94"/>
      <c r="E150" s="11"/>
      <c r="F150" s="16"/>
    </row>
    <row r="151" spans="1:6" ht="14.25" customHeight="1">
      <c r="A151" s="105"/>
      <c r="B151" s="189"/>
      <c r="C151" s="13"/>
      <c r="D151" s="94"/>
      <c r="E151" s="11"/>
      <c r="F151" s="16"/>
    </row>
    <row r="152" spans="1:6" ht="14.25" customHeight="1">
      <c r="A152" s="139" t="s">
        <v>201</v>
      </c>
      <c r="B152" s="189" t="s">
        <v>320</v>
      </c>
      <c r="C152" s="21" t="s">
        <v>21</v>
      </c>
      <c r="D152" s="84">
        <v>16</v>
      </c>
      <c r="E152" s="11"/>
      <c r="F152" s="53"/>
    </row>
    <row r="153" spans="1:6" ht="14.25" customHeight="1">
      <c r="A153" s="89"/>
      <c r="B153" s="88"/>
      <c r="C153" s="21"/>
      <c r="D153" s="91"/>
      <c r="E153" s="135"/>
      <c r="F153" s="18"/>
    </row>
    <row r="154" spans="1:6" ht="14.25" customHeight="1">
      <c r="A154" s="161" t="s">
        <v>202</v>
      </c>
      <c r="B154" s="189" t="s">
        <v>322</v>
      </c>
      <c r="C154" s="21"/>
      <c r="D154" s="84"/>
      <c r="E154" s="135"/>
      <c r="F154" s="53"/>
    </row>
    <row r="155" spans="1:6" ht="14.25" customHeight="1">
      <c r="A155" s="158"/>
      <c r="B155" s="189" t="s">
        <v>323</v>
      </c>
      <c r="C155" s="21" t="s">
        <v>21</v>
      </c>
      <c r="D155" s="84">
        <v>651</v>
      </c>
      <c r="E155" s="11"/>
      <c r="F155" s="53"/>
    </row>
    <row r="156" spans="1:6" ht="14.25" customHeight="1">
      <c r="A156" s="152"/>
      <c r="B156" s="88"/>
      <c r="C156" s="21"/>
      <c r="D156" s="79"/>
      <c r="E156" s="11"/>
      <c r="F156" s="19"/>
    </row>
    <row r="157" spans="1:6" ht="14.25" customHeight="1">
      <c r="A157" s="161" t="s">
        <v>203</v>
      </c>
      <c r="B157" s="189" t="s">
        <v>324</v>
      </c>
      <c r="C157" s="21"/>
      <c r="D157" s="84"/>
      <c r="E157" s="11"/>
      <c r="F157" s="53"/>
    </row>
    <row r="158" spans="1:6" ht="14.25" customHeight="1">
      <c r="A158" s="89"/>
      <c r="B158" s="189" t="s">
        <v>325</v>
      </c>
      <c r="C158" s="21" t="s">
        <v>21</v>
      </c>
      <c r="D158" s="84">
        <v>82</v>
      </c>
      <c r="E158" s="11"/>
      <c r="F158" s="53"/>
    </row>
    <row r="159" spans="1:6" ht="14.25" customHeight="1">
      <c r="A159" s="152"/>
      <c r="B159" s="88"/>
      <c r="C159" s="80"/>
      <c r="D159" s="91"/>
      <c r="E159" s="135"/>
      <c r="F159" s="18"/>
    </row>
    <row r="160" spans="1:6" ht="14.25" customHeight="1">
      <c r="A160" s="139" t="s">
        <v>321</v>
      </c>
      <c r="B160" s="20" t="s">
        <v>811</v>
      </c>
      <c r="C160" s="21"/>
      <c r="D160" s="171"/>
      <c r="E160" s="304"/>
      <c r="F160" s="160"/>
    </row>
    <row r="161" spans="1:6" ht="14.25" customHeight="1">
      <c r="A161" s="105"/>
      <c r="B161" s="20" t="s">
        <v>326</v>
      </c>
      <c r="C161" s="21" t="s">
        <v>21</v>
      </c>
      <c r="D161" s="171">
        <v>624</v>
      </c>
      <c r="E161" s="11"/>
      <c r="F161" s="160"/>
    </row>
    <row r="162" spans="1:6" ht="14.25" customHeight="1">
      <c r="A162" s="152"/>
      <c r="B162" s="48"/>
      <c r="C162" s="21"/>
      <c r="D162" s="79"/>
      <c r="E162" s="11"/>
      <c r="F162" s="18"/>
    </row>
    <row r="163" spans="1:6" ht="14.25" customHeight="1">
      <c r="A163" s="139" t="s">
        <v>204</v>
      </c>
      <c r="B163" s="189" t="s">
        <v>194</v>
      </c>
      <c r="C163" s="21"/>
      <c r="D163" s="84"/>
      <c r="E163" s="135"/>
      <c r="F163" s="53"/>
    </row>
    <row r="164" spans="1:6" ht="14.25" customHeight="1">
      <c r="A164" s="105"/>
      <c r="B164" s="88" t="s">
        <v>327</v>
      </c>
      <c r="C164" s="21" t="s">
        <v>21</v>
      </c>
      <c r="D164" s="84">
        <v>70</v>
      </c>
      <c r="E164" s="11"/>
      <c r="F164" s="53"/>
    </row>
    <row r="165" spans="1:6" ht="14.25" customHeight="1">
      <c r="A165" s="105"/>
      <c r="B165" s="41"/>
      <c r="C165" s="23"/>
      <c r="D165" s="82"/>
      <c r="E165" s="11"/>
      <c r="F165" s="16"/>
    </row>
    <row r="166" spans="1:6" ht="14.25" customHeight="1">
      <c r="A166" s="139" t="s">
        <v>205</v>
      </c>
      <c r="B166" s="189" t="s">
        <v>752</v>
      </c>
      <c r="C166" s="21"/>
      <c r="D166" s="84"/>
      <c r="E166" s="135"/>
      <c r="F166" s="53"/>
    </row>
    <row r="167" spans="1:6" ht="14.25" customHeight="1">
      <c r="A167" s="105"/>
      <c r="B167" s="189" t="s">
        <v>753</v>
      </c>
      <c r="C167" s="21" t="s">
        <v>21</v>
      </c>
      <c r="D167" s="84">
        <v>53</v>
      </c>
      <c r="E167" s="11"/>
      <c r="F167" s="53"/>
    </row>
    <row r="168" spans="1:6" ht="14.25" customHeight="1">
      <c r="A168" s="89"/>
      <c r="B168" s="189"/>
      <c r="C168" s="23"/>
      <c r="D168" s="82"/>
      <c r="E168" s="11"/>
      <c r="F168" s="19"/>
    </row>
    <row r="169" spans="1:6" ht="14.25" customHeight="1">
      <c r="A169" s="27"/>
      <c r="B169" s="78" t="s">
        <v>87</v>
      </c>
      <c r="C169" s="28"/>
      <c r="D169" s="29"/>
      <c r="E169" s="30"/>
      <c r="F169" s="101"/>
    </row>
    <row r="170" spans="1:6" ht="14.25" customHeight="1">
      <c r="A170" s="120"/>
      <c r="B170" s="116"/>
      <c r="C170" s="121"/>
      <c r="D170" s="122"/>
      <c r="E170" s="123"/>
      <c r="F170" s="124"/>
    </row>
    <row r="171" spans="1:6" ht="14.25" customHeight="1">
      <c r="A171" s="259"/>
      <c r="B171" s="260"/>
      <c r="C171" s="34"/>
      <c r="D171" s="36"/>
      <c r="E171" s="34"/>
      <c r="F171" s="34"/>
    </row>
    <row r="172" spans="1:6" ht="14.25" customHeight="1">
      <c r="A172" s="252" t="s">
        <v>131</v>
      </c>
      <c r="B172" s="268"/>
      <c r="C172" s="254"/>
      <c r="D172" s="255"/>
      <c r="E172" s="256"/>
      <c r="F172" s="269"/>
    </row>
    <row r="173" spans="1:6" ht="14.25" customHeight="1">
      <c r="A173" s="172"/>
      <c r="B173" s="41"/>
      <c r="C173" s="5"/>
      <c r="D173" s="43"/>
      <c r="E173" s="201" t="s">
        <v>55</v>
      </c>
      <c r="F173" s="267" t="s">
        <v>4</v>
      </c>
    </row>
    <row r="174" spans="1:6" ht="14.25" customHeight="1">
      <c r="A174" s="104" t="s">
        <v>1</v>
      </c>
      <c r="B174" s="41" t="s">
        <v>2</v>
      </c>
      <c r="C174" s="5" t="s">
        <v>3</v>
      </c>
      <c r="D174" s="6" t="s">
        <v>6</v>
      </c>
      <c r="E174" s="44" t="s">
        <v>7</v>
      </c>
      <c r="F174" s="148" t="s">
        <v>7</v>
      </c>
    </row>
    <row r="175" spans="1:6" ht="14.25" customHeight="1">
      <c r="A175" s="246"/>
      <c r="B175" s="262"/>
      <c r="C175" s="248"/>
      <c r="D175" s="249"/>
      <c r="E175" s="201"/>
      <c r="F175" s="263"/>
    </row>
    <row r="176" spans="1:6" ht="14.25" customHeight="1">
      <c r="A176" s="173"/>
      <c r="B176" s="195" t="s">
        <v>88</v>
      </c>
      <c r="C176" s="174"/>
      <c r="D176" s="261"/>
      <c r="E176" s="140"/>
      <c r="F176" s="141"/>
    </row>
    <row r="177" spans="1:6" ht="14.25" customHeight="1">
      <c r="A177" s="146"/>
      <c r="B177" s="189"/>
      <c r="C177" s="13"/>
      <c r="D177" s="94"/>
      <c r="E177" s="11"/>
      <c r="F177" s="19"/>
    </row>
    <row r="178" spans="1:6" ht="14.25" customHeight="1">
      <c r="A178" s="161" t="s">
        <v>209</v>
      </c>
      <c r="B178" s="189" t="s">
        <v>780</v>
      </c>
      <c r="C178" s="21" t="s">
        <v>21</v>
      </c>
      <c r="D178" s="84">
        <v>6</v>
      </c>
      <c r="E178" s="11"/>
      <c r="F178" s="53"/>
    </row>
    <row r="179" spans="1:6" ht="14.25" customHeight="1">
      <c r="A179" s="223"/>
      <c r="B179" s="189"/>
      <c r="C179" s="23"/>
      <c r="D179" s="237"/>
      <c r="E179" s="11"/>
      <c r="F179" s="19"/>
    </row>
    <row r="180" spans="1:6" ht="14.25" customHeight="1">
      <c r="A180" s="139" t="s">
        <v>206</v>
      </c>
      <c r="B180" s="189" t="s">
        <v>783</v>
      </c>
      <c r="C180" s="21"/>
      <c r="D180" s="84"/>
      <c r="E180" s="11"/>
      <c r="F180" s="53"/>
    </row>
    <row r="181" spans="1:6" ht="14.25" customHeight="1">
      <c r="A181" s="89"/>
      <c r="B181" s="189" t="s">
        <v>784</v>
      </c>
      <c r="C181" s="21" t="s">
        <v>21</v>
      </c>
      <c r="D181" s="84">
        <v>127</v>
      </c>
      <c r="E181" s="11"/>
      <c r="F181" s="53"/>
    </row>
    <row r="182" spans="1:6" ht="14.25" customHeight="1">
      <c r="A182" s="89"/>
      <c r="B182" s="189"/>
      <c r="C182" s="23"/>
      <c r="D182" s="82"/>
      <c r="E182" s="11"/>
      <c r="F182" s="19"/>
    </row>
    <row r="183" spans="1:6" ht="14.25" customHeight="1">
      <c r="A183" s="161" t="s">
        <v>782</v>
      </c>
      <c r="B183" s="189" t="s">
        <v>786</v>
      </c>
      <c r="C183" s="21"/>
      <c r="D183" s="84"/>
      <c r="E183" s="11"/>
      <c r="F183" s="53"/>
    </row>
    <row r="184" spans="1:6" ht="14.25" customHeight="1">
      <c r="A184" s="158"/>
      <c r="B184" s="189" t="s">
        <v>785</v>
      </c>
      <c r="C184" s="21" t="s">
        <v>0</v>
      </c>
      <c r="D184" s="84">
        <v>1200</v>
      </c>
      <c r="E184" s="11"/>
      <c r="F184" s="53"/>
    </row>
    <row r="185" spans="1:6" ht="14.25" customHeight="1">
      <c r="A185" s="223"/>
      <c r="B185" s="189"/>
      <c r="C185" s="23"/>
      <c r="D185" s="237"/>
      <c r="E185" s="11"/>
      <c r="F185" s="19"/>
    </row>
    <row r="186" spans="1:6" ht="14.25" customHeight="1">
      <c r="A186" s="161" t="s">
        <v>207</v>
      </c>
      <c r="B186" s="88" t="s">
        <v>787</v>
      </c>
      <c r="C186" s="21"/>
      <c r="D186" s="171"/>
      <c r="E186" s="11"/>
      <c r="F186" s="160"/>
    </row>
    <row r="187" spans="1:6" ht="14.25" customHeight="1">
      <c r="A187" s="158"/>
      <c r="B187" s="88" t="s">
        <v>788</v>
      </c>
      <c r="C187" s="21" t="s">
        <v>21</v>
      </c>
      <c r="D187" s="171">
        <v>18</v>
      </c>
      <c r="E187" s="11"/>
      <c r="F187" s="160"/>
    </row>
    <row r="188" spans="1:6" ht="14.25" customHeight="1">
      <c r="A188" s="223"/>
      <c r="B188" s="189"/>
      <c r="C188" s="23"/>
      <c r="D188" s="237"/>
      <c r="E188" s="11"/>
      <c r="F188" s="19"/>
    </row>
    <row r="189" spans="1:6" ht="14.25" customHeight="1">
      <c r="A189" s="161" t="s">
        <v>208</v>
      </c>
      <c r="B189" s="88" t="s">
        <v>789</v>
      </c>
      <c r="C189" s="21"/>
      <c r="D189" s="171"/>
      <c r="E189" s="11"/>
      <c r="F189" s="160"/>
    </row>
    <row r="190" spans="1:6" ht="14.25" customHeight="1">
      <c r="A190" s="158"/>
      <c r="B190" s="88" t="s">
        <v>790</v>
      </c>
      <c r="C190" s="21"/>
      <c r="D190" s="171"/>
      <c r="E190" s="11"/>
      <c r="F190" s="160"/>
    </row>
    <row r="191" spans="1:6" ht="14.25" customHeight="1">
      <c r="A191" s="152"/>
      <c r="B191" s="88" t="s">
        <v>791</v>
      </c>
      <c r="C191" s="21" t="s">
        <v>21</v>
      </c>
      <c r="D191" s="171">
        <v>27</v>
      </c>
      <c r="E191" s="11"/>
      <c r="F191" s="160"/>
    </row>
    <row r="192" spans="1:6" ht="14.25" customHeight="1">
      <c r="A192" s="158"/>
      <c r="B192" s="88"/>
      <c r="C192" s="21"/>
      <c r="D192" s="84"/>
      <c r="E192" s="11"/>
      <c r="F192" s="53"/>
    </row>
    <row r="193" spans="1:6" ht="14.25" customHeight="1">
      <c r="A193" s="223" t="s">
        <v>387</v>
      </c>
      <c r="B193" s="20" t="s">
        <v>792</v>
      </c>
      <c r="C193" s="21"/>
      <c r="D193" s="171"/>
      <c r="E193" s="11"/>
      <c r="F193" s="160"/>
    </row>
    <row r="194" spans="1:6" ht="14.25" customHeight="1">
      <c r="A194" s="223"/>
      <c r="B194" s="20" t="s">
        <v>793</v>
      </c>
      <c r="C194" s="21"/>
      <c r="D194" s="84"/>
      <c r="E194" s="11"/>
      <c r="F194" s="53"/>
    </row>
    <row r="195" spans="1:6" ht="14.25" customHeight="1">
      <c r="A195" s="223"/>
      <c r="B195" s="88" t="s">
        <v>794</v>
      </c>
      <c r="C195" s="21" t="s">
        <v>21</v>
      </c>
      <c r="D195" s="84">
        <v>4</v>
      </c>
      <c r="E195" s="11"/>
      <c r="F195" s="53"/>
    </row>
    <row r="196" spans="1:6" ht="14.25" customHeight="1">
      <c r="A196" s="223"/>
      <c r="B196" s="88"/>
      <c r="C196" s="21"/>
      <c r="D196" s="237"/>
      <c r="E196" s="11"/>
      <c r="F196" s="53"/>
    </row>
    <row r="197" spans="1:6" ht="14.25" customHeight="1">
      <c r="A197" s="223" t="s">
        <v>795</v>
      </c>
      <c r="B197" s="20" t="s">
        <v>799</v>
      </c>
      <c r="C197" s="21"/>
      <c r="D197" s="171"/>
      <c r="E197" s="11"/>
      <c r="F197" s="160"/>
    </row>
    <row r="198" spans="1:6" ht="14.25" customHeight="1">
      <c r="A198" s="223"/>
      <c r="B198" s="20" t="s">
        <v>793</v>
      </c>
      <c r="C198" s="21"/>
      <c r="D198" s="84"/>
      <c r="E198" s="11"/>
      <c r="F198" s="53"/>
    </row>
    <row r="199" spans="1:6" ht="14.25" customHeight="1">
      <c r="A199" s="223"/>
      <c r="B199" s="88" t="s">
        <v>797</v>
      </c>
      <c r="C199" s="21" t="s">
        <v>21</v>
      </c>
      <c r="D199" s="84">
        <v>4</v>
      </c>
      <c r="E199" s="11"/>
      <c r="F199" s="53"/>
    </row>
    <row r="200" spans="1:6" ht="14.25" customHeight="1">
      <c r="A200" s="223"/>
      <c r="B200" s="88"/>
      <c r="C200" s="21"/>
      <c r="D200" s="237"/>
      <c r="E200" s="11"/>
      <c r="F200" s="53"/>
    </row>
    <row r="201" spans="1:6" ht="14.25" customHeight="1">
      <c r="A201" s="223" t="s">
        <v>796</v>
      </c>
      <c r="B201" s="20" t="s">
        <v>800</v>
      </c>
      <c r="C201" s="21"/>
      <c r="D201" s="171"/>
      <c r="E201" s="11"/>
      <c r="F201" s="160"/>
    </row>
    <row r="202" spans="1:6" ht="14.25" customHeight="1">
      <c r="A202" s="223"/>
      <c r="B202" s="20" t="s">
        <v>793</v>
      </c>
      <c r="C202" s="21"/>
      <c r="D202" s="84"/>
      <c r="E202" s="11"/>
      <c r="F202" s="53"/>
    </row>
    <row r="203" spans="1:6" ht="14.25" customHeight="1">
      <c r="A203" s="223"/>
      <c r="B203" s="88" t="s">
        <v>798</v>
      </c>
      <c r="C203" s="21" t="s">
        <v>21</v>
      </c>
      <c r="D203" s="84">
        <v>4</v>
      </c>
      <c r="E203" s="11"/>
      <c r="F203" s="53"/>
    </row>
    <row r="204" spans="1:6" ht="14.25" customHeight="1">
      <c r="A204" s="223"/>
      <c r="B204" s="88"/>
      <c r="C204" s="21"/>
      <c r="D204" s="237"/>
      <c r="E204" s="11"/>
      <c r="F204" s="53"/>
    </row>
    <row r="205" spans="1:6" ht="14.25" customHeight="1">
      <c r="A205" s="161" t="s">
        <v>805</v>
      </c>
      <c r="B205" s="189" t="s">
        <v>806</v>
      </c>
      <c r="C205" s="21"/>
      <c r="D205" s="84"/>
      <c r="E205" s="135"/>
      <c r="F205" s="53"/>
    </row>
    <row r="206" spans="1:6" ht="14.25" customHeight="1">
      <c r="A206" s="158"/>
      <c r="B206" s="189" t="s">
        <v>807</v>
      </c>
      <c r="C206" s="21"/>
      <c r="D206" s="84"/>
      <c r="E206" s="11"/>
      <c r="F206" s="53"/>
    </row>
    <row r="207" spans="1:6" ht="14.25" customHeight="1">
      <c r="A207" s="223"/>
      <c r="B207" s="88" t="s">
        <v>808</v>
      </c>
      <c r="C207" s="21" t="s">
        <v>21</v>
      </c>
      <c r="D207" s="84">
        <v>65</v>
      </c>
      <c r="E207" s="11"/>
      <c r="F207" s="53"/>
    </row>
    <row r="208" spans="1:6" ht="14.25" customHeight="1">
      <c r="A208" s="223"/>
      <c r="B208" s="88"/>
      <c r="C208" s="21"/>
      <c r="D208" s="237"/>
      <c r="E208" s="11"/>
      <c r="F208" s="53"/>
    </row>
    <row r="209" spans="1:6" ht="14.25" customHeight="1">
      <c r="A209" s="161" t="s">
        <v>809</v>
      </c>
      <c r="B209" s="20" t="s">
        <v>810</v>
      </c>
      <c r="C209" s="21"/>
      <c r="D209" s="171"/>
      <c r="E209" s="304"/>
      <c r="F209" s="160"/>
    </row>
    <row r="210" spans="1:6" ht="14.25" customHeight="1">
      <c r="A210" s="105"/>
      <c r="B210" s="20" t="s">
        <v>812</v>
      </c>
      <c r="C210" s="21" t="s">
        <v>21</v>
      </c>
      <c r="D210" s="171">
        <v>60</v>
      </c>
      <c r="E210" s="11"/>
      <c r="F210" s="160"/>
    </row>
    <row r="211" spans="1:6" ht="14.25" customHeight="1">
      <c r="A211" s="223"/>
      <c r="B211" s="88"/>
      <c r="C211" s="21"/>
      <c r="D211" s="237"/>
      <c r="E211" s="11"/>
      <c r="F211" s="53"/>
    </row>
    <row r="212" spans="1:6" ht="14.25" customHeight="1">
      <c r="A212" s="393" t="s">
        <v>815</v>
      </c>
      <c r="B212" s="210" t="s">
        <v>813</v>
      </c>
      <c r="C212" s="21" t="s">
        <v>21</v>
      </c>
      <c r="D212" s="171">
        <v>1</v>
      </c>
      <c r="E212" s="11"/>
      <c r="F212" s="160"/>
    </row>
    <row r="213" spans="1:6" ht="14.25" customHeight="1">
      <c r="A213" s="393"/>
      <c r="B213" s="210" t="s">
        <v>814</v>
      </c>
      <c r="C213" s="21"/>
      <c r="D213" s="171"/>
      <c r="E213" s="11"/>
      <c r="F213" s="160"/>
    </row>
    <row r="214" spans="1:6" ht="14.25" customHeight="1">
      <c r="A214" s="223"/>
      <c r="B214" s="88"/>
      <c r="C214" s="21"/>
      <c r="D214" s="237"/>
      <c r="E214" s="11"/>
      <c r="F214" s="53"/>
    </row>
    <row r="215" spans="1:6" ht="14.25" customHeight="1">
      <c r="A215" s="153" t="s">
        <v>818</v>
      </c>
      <c r="B215" s="88" t="s">
        <v>816</v>
      </c>
      <c r="C215" s="21"/>
      <c r="D215" s="171"/>
      <c r="E215" s="11"/>
      <c r="F215" s="160"/>
    </row>
    <row r="216" spans="1:6" ht="14.25" customHeight="1">
      <c r="A216" s="156"/>
      <c r="B216" s="88" t="s">
        <v>817</v>
      </c>
      <c r="C216" s="21" t="s">
        <v>21</v>
      </c>
      <c r="D216" s="171">
        <v>8</v>
      </c>
      <c r="E216" s="11"/>
      <c r="F216" s="160"/>
    </row>
    <row r="217" spans="1:6" ht="14.25" customHeight="1">
      <c r="A217" s="223"/>
      <c r="B217" s="88"/>
      <c r="C217" s="21"/>
      <c r="D217" s="237"/>
      <c r="E217" s="11"/>
      <c r="F217" s="53"/>
    </row>
    <row r="218" spans="1:6" ht="14.25" customHeight="1">
      <c r="A218" s="223" t="s">
        <v>903</v>
      </c>
      <c r="B218" s="88" t="s">
        <v>904</v>
      </c>
      <c r="C218" s="21"/>
      <c r="D218" s="237"/>
      <c r="E218" s="11"/>
      <c r="F218" s="53"/>
    </row>
    <row r="219" spans="1:6" ht="14.25" customHeight="1">
      <c r="A219" s="223"/>
      <c r="B219" s="88" t="s">
        <v>905</v>
      </c>
      <c r="C219" s="21" t="s">
        <v>21</v>
      </c>
      <c r="D219" s="171">
        <v>9</v>
      </c>
      <c r="E219" s="11"/>
      <c r="F219" s="160"/>
    </row>
    <row r="220" spans="1:6" ht="14.25" customHeight="1">
      <c r="A220" s="223"/>
      <c r="B220" s="88"/>
      <c r="C220" s="21"/>
      <c r="D220" s="237"/>
      <c r="E220" s="11"/>
      <c r="F220" s="53"/>
    </row>
    <row r="221" spans="1:6" ht="14.25" customHeight="1">
      <c r="A221" s="223"/>
      <c r="B221" s="88"/>
      <c r="C221" s="21"/>
      <c r="D221" s="237"/>
      <c r="E221" s="11"/>
      <c r="F221" s="53"/>
    </row>
    <row r="222" spans="1:6" ht="14.25" customHeight="1">
      <c r="A222" s="223"/>
      <c r="B222" s="88"/>
      <c r="C222" s="21"/>
      <c r="D222" s="237"/>
      <c r="E222" s="11"/>
      <c r="F222" s="53"/>
    </row>
    <row r="223" spans="1:6" ht="14.25" customHeight="1">
      <c r="A223" s="223"/>
      <c r="B223" s="88"/>
      <c r="C223" s="21"/>
      <c r="D223" s="237"/>
      <c r="E223" s="11"/>
      <c r="F223" s="53"/>
    </row>
    <row r="224" spans="1:6" ht="14.25" customHeight="1">
      <c r="A224" s="223"/>
      <c r="B224" s="88"/>
      <c r="C224" s="21"/>
      <c r="D224" s="237"/>
      <c r="E224" s="11"/>
      <c r="F224" s="53"/>
    </row>
    <row r="225" spans="1:6" ht="14.25" customHeight="1">
      <c r="A225" s="223"/>
      <c r="B225" s="88"/>
      <c r="C225" s="21"/>
      <c r="D225" s="237"/>
      <c r="E225" s="11"/>
      <c r="F225" s="53"/>
    </row>
    <row r="226" spans="1:6" ht="14.25" customHeight="1">
      <c r="A226" s="223"/>
      <c r="B226" s="88"/>
      <c r="C226" s="21"/>
      <c r="D226" s="237"/>
      <c r="E226" s="11"/>
      <c r="F226" s="53"/>
    </row>
    <row r="227" spans="1:6" ht="14.25" customHeight="1">
      <c r="A227" s="27"/>
      <c r="B227" s="78" t="s">
        <v>87</v>
      </c>
      <c r="C227" s="28"/>
      <c r="D227" s="29"/>
      <c r="E227" s="30"/>
      <c r="F227" s="101"/>
    </row>
    <row r="228" spans="1:6" ht="14.25" customHeight="1">
      <c r="A228" s="120"/>
      <c r="B228" s="116"/>
      <c r="C228" s="121"/>
      <c r="D228" s="122"/>
      <c r="E228" s="123"/>
      <c r="F228" s="124"/>
    </row>
    <row r="229" spans="1:6" ht="14.25" customHeight="1">
      <c r="A229" s="259"/>
      <c r="B229" s="260"/>
      <c r="C229" s="34"/>
      <c r="D229" s="36"/>
      <c r="E229" s="34"/>
      <c r="F229" s="34"/>
    </row>
    <row r="230" spans="1:6" ht="14.25" customHeight="1">
      <c r="A230" s="252" t="s">
        <v>131</v>
      </c>
      <c r="B230" s="268"/>
      <c r="C230" s="254"/>
      <c r="D230" s="255"/>
      <c r="E230" s="256"/>
      <c r="F230" s="269"/>
    </row>
    <row r="231" spans="1:6" ht="14.25" customHeight="1">
      <c r="A231" s="172"/>
      <c r="B231" s="41"/>
      <c r="C231" s="5"/>
      <c r="D231" s="43"/>
      <c r="E231" s="201" t="s">
        <v>55</v>
      </c>
      <c r="F231" s="267" t="s">
        <v>4</v>
      </c>
    </row>
    <row r="232" spans="1:6" ht="14.25" customHeight="1">
      <c r="A232" s="104" t="s">
        <v>1</v>
      </c>
      <c r="B232" s="41" t="s">
        <v>2</v>
      </c>
      <c r="C232" s="5" t="s">
        <v>3</v>
      </c>
      <c r="D232" s="6" t="s">
        <v>6</v>
      </c>
      <c r="E232" s="44" t="s">
        <v>7</v>
      </c>
      <c r="F232" s="148" t="s">
        <v>7</v>
      </c>
    </row>
    <row r="233" spans="1:6" ht="14.25" customHeight="1">
      <c r="A233" s="246"/>
      <c r="B233" s="262"/>
      <c r="C233" s="248"/>
      <c r="D233" s="249"/>
      <c r="E233" s="201"/>
      <c r="F233" s="263"/>
    </row>
    <row r="234" spans="1:6" ht="14.25" customHeight="1">
      <c r="A234" s="173"/>
      <c r="B234" s="195" t="s">
        <v>88</v>
      </c>
      <c r="C234" s="174"/>
      <c r="D234" s="261"/>
      <c r="E234" s="140"/>
      <c r="F234" s="141"/>
    </row>
    <row r="235" spans="1:6" ht="14.25" customHeight="1">
      <c r="A235" s="223"/>
      <c r="B235" s="88"/>
      <c r="C235" s="21"/>
      <c r="D235" s="237"/>
      <c r="E235" s="11"/>
      <c r="F235" s="53"/>
    </row>
    <row r="236" spans="1:6" ht="14.25" customHeight="1">
      <c r="A236" s="156" t="s">
        <v>336</v>
      </c>
      <c r="B236" s="87" t="s">
        <v>330</v>
      </c>
      <c r="C236" s="21"/>
      <c r="D236" s="171"/>
      <c r="E236" s="241"/>
      <c r="F236" s="160"/>
    </row>
    <row r="237" spans="1:6" ht="14.25" customHeight="1">
      <c r="A237" s="155"/>
      <c r="B237" s="20"/>
      <c r="C237" s="21"/>
      <c r="D237" s="171"/>
      <c r="E237" s="241"/>
      <c r="F237" s="163"/>
    </row>
    <row r="238" spans="1:6" ht="14.25" customHeight="1">
      <c r="A238" s="155" t="s">
        <v>338</v>
      </c>
      <c r="B238" s="20" t="s">
        <v>331</v>
      </c>
      <c r="C238" s="21"/>
      <c r="D238" s="171"/>
      <c r="E238" s="241"/>
      <c r="F238" s="160"/>
    </row>
    <row r="239" spans="1:6" ht="14.25" customHeight="1">
      <c r="A239" s="155"/>
      <c r="B239" s="20" t="s">
        <v>803</v>
      </c>
      <c r="C239" s="21" t="s">
        <v>5</v>
      </c>
      <c r="D239" s="171">
        <v>1</v>
      </c>
      <c r="E239" s="11"/>
      <c r="F239" s="160"/>
    </row>
    <row r="240" spans="1:6" ht="14.25" customHeight="1">
      <c r="A240" s="153"/>
      <c r="B240" s="20" t="s">
        <v>804</v>
      </c>
      <c r="C240" s="21"/>
      <c r="D240" s="171"/>
      <c r="E240" s="11"/>
      <c r="F240" s="160"/>
    </row>
    <row r="241" spans="1:6" ht="14.25" customHeight="1">
      <c r="A241" s="153"/>
      <c r="B241" s="20"/>
      <c r="C241" s="21"/>
      <c r="D241" s="171"/>
      <c r="E241" s="11"/>
      <c r="F241" s="160"/>
    </row>
    <row r="242" spans="1:6" ht="14.25" customHeight="1">
      <c r="A242" s="156" t="s">
        <v>337</v>
      </c>
      <c r="B242" s="87" t="s">
        <v>332</v>
      </c>
      <c r="C242" s="21"/>
      <c r="D242" s="171"/>
      <c r="E242" s="11"/>
      <c r="F242" s="160"/>
    </row>
    <row r="243" spans="1:6" ht="14.25" customHeight="1">
      <c r="A243" s="155"/>
      <c r="B243" s="20"/>
      <c r="C243" s="21"/>
      <c r="D243" s="171"/>
      <c r="E243" s="11"/>
      <c r="F243" s="163"/>
    </row>
    <row r="244" spans="1:6" ht="14.25" customHeight="1">
      <c r="A244" s="153" t="s">
        <v>339</v>
      </c>
      <c r="B244" s="20" t="s">
        <v>333</v>
      </c>
      <c r="C244" s="21"/>
      <c r="D244" s="171"/>
      <c r="E244" s="11"/>
      <c r="F244" s="160"/>
    </row>
    <row r="245" spans="1:6" ht="14.25" customHeight="1">
      <c r="A245" s="155"/>
      <c r="B245" s="20" t="s">
        <v>334</v>
      </c>
      <c r="C245" s="21"/>
      <c r="D245" s="171"/>
      <c r="E245" s="11"/>
      <c r="F245" s="160"/>
    </row>
    <row r="246" spans="1:6" ht="14.25" customHeight="1">
      <c r="A246" s="155"/>
      <c r="B246" s="20" t="s">
        <v>335</v>
      </c>
      <c r="C246" s="21" t="s">
        <v>5</v>
      </c>
      <c r="D246" s="171">
        <v>1</v>
      </c>
      <c r="E246" s="11"/>
      <c r="F246" s="160"/>
    </row>
    <row r="247" spans="1:6" ht="14.25" customHeight="1">
      <c r="A247" s="89"/>
      <c r="B247" s="189"/>
      <c r="C247" s="23"/>
      <c r="D247" s="82"/>
      <c r="E247" s="11"/>
      <c r="F247" s="19"/>
    </row>
    <row r="248" spans="1:6" ht="14.25" customHeight="1">
      <c r="A248" s="156" t="s">
        <v>374</v>
      </c>
      <c r="B248" s="87" t="s">
        <v>375</v>
      </c>
      <c r="C248" s="21"/>
      <c r="D248" s="84"/>
      <c r="E248" s="11"/>
      <c r="F248" s="53"/>
    </row>
    <row r="249" spans="1:6" ht="14.25" customHeight="1">
      <c r="A249" s="89"/>
      <c r="B249" s="189"/>
      <c r="C249" s="21"/>
      <c r="D249" s="84"/>
      <c r="E249" s="11"/>
      <c r="F249" s="53"/>
    </row>
    <row r="250" spans="1:6" ht="14.25" customHeight="1">
      <c r="A250" s="89" t="s">
        <v>376</v>
      </c>
      <c r="B250" s="189" t="s">
        <v>377</v>
      </c>
      <c r="C250" s="21" t="s">
        <v>5</v>
      </c>
      <c r="D250" s="171">
        <v>1</v>
      </c>
      <c r="E250" s="11"/>
      <c r="F250" s="160"/>
    </row>
    <row r="251" spans="1:6" ht="14.25" customHeight="1">
      <c r="A251" s="89"/>
      <c r="B251" s="189" t="s">
        <v>378</v>
      </c>
      <c r="C251" s="23"/>
      <c r="D251" s="82"/>
      <c r="E251" s="11"/>
      <c r="F251" s="19"/>
    </row>
    <row r="252" spans="1:6" ht="14.25" customHeight="1">
      <c r="A252" s="89"/>
      <c r="B252" s="189" t="s">
        <v>379</v>
      </c>
      <c r="C252" s="23"/>
      <c r="D252" s="82"/>
      <c r="E252" s="11"/>
      <c r="F252" s="19"/>
    </row>
    <row r="253" spans="1:6" ht="14.25" customHeight="1">
      <c r="A253" s="89"/>
      <c r="B253" s="189" t="s">
        <v>380</v>
      </c>
      <c r="C253" s="23"/>
      <c r="D253" s="82"/>
      <c r="E253" s="11"/>
      <c r="F253" s="19"/>
    </row>
    <row r="254" spans="1:6" ht="14.25" customHeight="1">
      <c r="A254" s="223"/>
      <c r="B254" s="189"/>
      <c r="C254" s="23"/>
      <c r="D254" s="237"/>
      <c r="E254" s="11"/>
      <c r="F254" s="19"/>
    </row>
    <row r="255" spans="1:6" ht="14.25" customHeight="1">
      <c r="A255" s="223"/>
      <c r="B255" s="189"/>
      <c r="C255" s="23"/>
      <c r="D255" s="237"/>
      <c r="E255" s="11"/>
      <c r="F255" s="19"/>
    </row>
    <row r="256" spans="1:6" ht="14.25" customHeight="1">
      <c r="A256" s="223"/>
      <c r="B256" s="189"/>
      <c r="C256" s="23"/>
      <c r="D256" s="237"/>
      <c r="E256" s="11"/>
      <c r="F256" s="19"/>
    </row>
    <row r="257" spans="1:6" ht="14.25" customHeight="1">
      <c r="A257" s="223"/>
      <c r="B257" s="189"/>
      <c r="C257" s="23"/>
      <c r="D257" s="237"/>
      <c r="E257" s="11"/>
      <c r="F257" s="19"/>
    </row>
    <row r="258" spans="1:6" ht="14.25" customHeight="1">
      <c r="A258" s="223"/>
      <c r="B258" s="189"/>
      <c r="C258" s="23"/>
      <c r="D258" s="237"/>
      <c r="E258" s="11"/>
      <c r="F258" s="19"/>
    </row>
    <row r="259" spans="1:6" ht="14.25" customHeight="1">
      <c r="A259" s="223"/>
      <c r="B259" s="189"/>
      <c r="C259" s="23"/>
      <c r="D259" s="237"/>
      <c r="E259" s="11"/>
      <c r="F259" s="19"/>
    </row>
    <row r="260" spans="1:6" ht="14.25" customHeight="1">
      <c r="A260" s="223"/>
      <c r="B260" s="189"/>
      <c r="C260" s="23"/>
      <c r="D260" s="237"/>
      <c r="E260" s="11"/>
      <c r="F260" s="19"/>
    </row>
    <row r="261" spans="1:6" ht="14.25" customHeight="1">
      <c r="A261" s="223"/>
      <c r="B261" s="189"/>
      <c r="C261" s="23"/>
      <c r="D261" s="237"/>
      <c r="E261" s="11"/>
      <c r="F261" s="19"/>
    </row>
    <row r="262" spans="1:6" ht="14.25" customHeight="1">
      <c r="A262" s="223"/>
      <c r="B262" s="189"/>
      <c r="C262" s="23"/>
      <c r="D262" s="237"/>
      <c r="E262" s="11"/>
      <c r="F262" s="19"/>
    </row>
    <row r="263" spans="1:6" ht="14.25" customHeight="1">
      <c r="A263" s="223"/>
      <c r="B263" s="189"/>
      <c r="C263" s="23"/>
      <c r="D263" s="237"/>
      <c r="E263" s="11"/>
      <c r="F263" s="19"/>
    </row>
    <row r="264" spans="1:6" ht="14.25" customHeight="1">
      <c r="A264" s="139"/>
      <c r="B264" s="189"/>
      <c r="C264" s="21"/>
      <c r="D264" s="84"/>
      <c r="E264" s="11"/>
      <c r="F264" s="53"/>
    </row>
    <row r="265" spans="1:6" ht="14.25" customHeight="1">
      <c r="A265" s="89"/>
      <c r="B265" s="48"/>
      <c r="C265" s="21"/>
      <c r="D265" s="84"/>
      <c r="E265" s="11"/>
      <c r="F265" s="53"/>
    </row>
    <row r="266" spans="1:6" ht="14.25" customHeight="1">
      <c r="A266" s="223"/>
      <c r="B266" s="48"/>
      <c r="C266" s="21"/>
      <c r="D266" s="171"/>
      <c r="E266" s="11"/>
      <c r="F266" s="18"/>
    </row>
    <row r="267" spans="1:6" ht="14">
      <c r="A267" s="27"/>
      <c r="B267" s="78" t="s">
        <v>18</v>
      </c>
      <c r="C267" s="28"/>
      <c r="D267" s="29"/>
      <c r="E267" s="30"/>
      <c r="F267" s="101"/>
    </row>
  </sheetData>
  <printOptions horizontalCentered="1"/>
  <pageMargins left="0.78740157480314965" right="0.19685039370078741" top="0.59055118110236227" bottom="0.78740157480314965" header="0.39370078740157483" footer="0.39370078740157483"/>
  <pageSetup paperSize="9" scale="94" firstPageNumber="38" orientation="portrait" useFirstPageNumber="1" r:id="rId1"/>
  <headerFooter alignWithMargins="0"/>
  <rowBreaks count="3" manualBreakCount="3">
    <brk id="58" max="16383" man="1"/>
    <brk id="113" max="16383" man="1"/>
    <brk id="1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9013-A8A3-40E3-BB4C-51D79FBC0EA7}">
  <dimension ref="A1:F194"/>
  <sheetViews>
    <sheetView view="pageBreakPreview" zoomScale="110" zoomScaleNormal="100" zoomScaleSheetLayoutView="110" workbookViewId="0">
      <selection activeCell="E11" sqref="E11"/>
    </sheetView>
  </sheetViews>
  <sheetFormatPr defaultColWidth="8.26953125" defaultRowHeight="13.45"/>
  <cols>
    <col min="1" max="1" width="5.81640625" style="225" customWidth="1"/>
    <col min="2" max="2" width="51.453125" style="225" customWidth="1"/>
    <col min="3" max="3" width="5.6328125" style="2" customWidth="1"/>
    <col min="4" max="4" width="6.36328125" style="168" customWidth="1"/>
    <col min="5" max="5" width="10.54296875" style="2" customWidth="1"/>
    <col min="6" max="6" width="14.81640625" style="2" customWidth="1"/>
    <col min="7" max="16384" width="8.26953125" style="2"/>
  </cols>
  <sheetData>
    <row r="1" spans="1:6" ht="14">
      <c r="A1" s="372" t="s">
        <v>20</v>
      </c>
      <c r="B1" s="302" t="s">
        <v>759</v>
      </c>
    </row>
    <row r="2" spans="1:6" ht="14">
      <c r="A2" s="372"/>
      <c r="B2" s="3"/>
    </row>
    <row r="3" spans="1:6" ht="14">
      <c r="A3" s="372"/>
      <c r="B3" s="3" t="s">
        <v>32</v>
      </c>
    </row>
    <row r="5" spans="1:6" ht="14">
      <c r="A5" s="252" t="s">
        <v>340</v>
      </c>
      <c r="B5" s="253"/>
      <c r="C5" s="254"/>
      <c r="D5" s="255"/>
      <c r="E5" s="256"/>
      <c r="F5" s="257"/>
    </row>
    <row r="6" spans="1:6" ht="14">
      <c r="A6" s="172"/>
      <c r="B6" s="4"/>
      <c r="C6" s="5"/>
      <c r="D6" s="43"/>
      <c r="E6" s="201" t="s">
        <v>55</v>
      </c>
      <c r="F6" s="251" t="s">
        <v>4</v>
      </c>
    </row>
    <row r="7" spans="1:6" ht="14">
      <c r="A7" s="172" t="s">
        <v>1</v>
      </c>
      <c r="B7" s="4" t="s">
        <v>2</v>
      </c>
      <c r="C7" s="5" t="s">
        <v>3</v>
      </c>
      <c r="D7" s="6" t="s">
        <v>6</v>
      </c>
      <c r="E7" s="44" t="s">
        <v>7</v>
      </c>
      <c r="F7" s="166" t="s">
        <v>7</v>
      </c>
    </row>
    <row r="8" spans="1:6" ht="14">
      <c r="A8" s="246"/>
      <c r="B8" s="247"/>
      <c r="C8" s="248"/>
      <c r="D8" s="249"/>
      <c r="E8" s="201"/>
      <c r="F8" s="250"/>
    </row>
    <row r="9" spans="1:6" ht="14">
      <c r="A9" s="172"/>
      <c r="B9" s="4"/>
      <c r="C9" s="5"/>
      <c r="D9" s="6"/>
      <c r="E9" s="7"/>
      <c r="F9" s="176"/>
    </row>
    <row r="10" spans="1:6" ht="14">
      <c r="A10" s="170" t="s">
        <v>341</v>
      </c>
      <c r="B10" s="230" t="s">
        <v>342</v>
      </c>
      <c r="C10" s="10"/>
      <c r="E10" s="11"/>
      <c r="F10" s="160"/>
    </row>
    <row r="11" spans="1:6">
      <c r="A11" s="155"/>
      <c r="B11" s="228"/>
      <c r="C11" s="10"/>
      <c r="E11" s="11"/>
      <c r="F11" s="160"/>
    </row>
    <row r="12" spans="1:6">
      <c r="A12" s="155" t="s">
        <v>213</v>
      </c>
      <c r="B12" s="228" t="s">
        <v>828</v>
      </c>
      <c r="C12" s="10" t="s">
        <v>21</v>
      </c>
      <c r="D12" s="10">
        <v>4</v>
      </c>
      <c r="E12" s="11"/>
      <c r="F12" s="160"/>
    </row>
    <row r="13" spans="1:6">
      <c r="A13" s="155"/>
      <c r="B13" s="228" t="s">
        <v>627</v>
      </c>
      <c r="C13" s="21"/>
      <c r="D13" s="171"/>
      <c r="E13" s="11"/>
      <c r="F13" s="160"/>
    </row>
    <row r="14" spans="1:6">
      <c r="A14" s="155"/>
      <c r="B14" s="228"/>
      <c r="C14" s="21"/>
      <c r="D14" s="369"/>
      <c r="E14" s="11"/>
      <c r="F14" s="160"/>
    </row>
    <row r="15" spans="1:6">
      <c r="A15" s="169" t="s">
        <v>214</v>
      </c>
      <c r="B15" s="9" t="s">
        <v>833</v>
      </c>
      <c r="C15" s="10" t="s">
        <v>21</v>
      </c>
      <c r="D15" s="168">
        <v>8</v>
      </c>
      <c r="E15" s="11"/>
      <c r="F15" s="160"/>
    </row>
    <row r="16" spans="1:6">
      <c r="A16" s="155"/>
      <c r="B16" s="14"/>
      <c r="C16" s="10"/>
      <c r="E16" s="11"/>
      <c r="F16" s="160"/>
    </row>
    <row r="17" spans="1:6">
      <c r="A17" s="169" t="s">
        <v>628</v>
      </c>
      <c r="B17" s="9" t="s">
        <v>834</v>
      </c>
      <c r="C17" s="10" t="s">
        <v>21</v>
      </c>
      <c r="D17" s="168">
        <v>8</v>
      </c>
      <c r="E17" s="11"/>
      <c r="F17" s="160"/>
    </row>
    <row r="18" spans="1:6" ht="14">
      <c r="A18" s="179"/>
      <c r="B18" s="133"/>
      <c r="C18" s="10"/>
      <c r="E18" s="11"/>
      <c r="F18" s="160"/>
    </row>
    <row r="19" spans="1:6">
      <c r="A19" s="155" t="s">
        <v>631</v>
      </c>
      <c r="B19" s="9" t="s">
        <v>629</v>
      </c>
      <c r="C19" s="10"/>
      <c r="E19" s="11"/>
      <c r="F19" s="160"/>
    </row>
    <row r="20" spans="1:6">
      <c r="A20" s="155"/>
      <c r="B20" s="14" t="s">
        <v>630</v>
      </c>
      <c r="C20" s="10" t="s">
        <v>21</v>
      </c>
      <c r="D20" s="168">
        <v>1</v>
      </c>
      <c r="E20" s="11"/>
      <c r="F20" s="160"/>
    </row>
    <row r="21" spans="1:6">
      <c r="A21" s="155"/>
      <c r="B21" s="14"/>
      <c r="C21" s="10"/>
      <c r="E21" s="135"/>
      <c r="F21" s="178"/>
    </row>
    <row r="22" spans="1:6">
      <c r="A22" s="169" t="s">
        <v>633</v>
      </c>
      <c r="B22" s="9" t="s">
        <v>632</v>
      </c>
      <c r="C22" s="10" t="s">
        <v>21</v>
      </c>
      <c r="D22" s="168">
        <v>1</v>
      </c>
      <c r="E22" s="11"/>
      <c r="F22" s="160"/>
    </row>
    <row r="23" spans="1:6" ht="14">
      <c r="A23" s="169"/>
      <c r="B23" s="133"/>
      <c r="C23" s="10"/>
      <c r="E23" s="135"/>
      <c r="F23" s="178"/>
    </row>
    <row r="24" spans="1:6" ht="15.05" customHeight="1">
      <c r="A24" s="169" t="s">
        <v>635</v>
      </c>
      <c r="B24" s="9" t="s">
        <v>634</v>
      </c>
      <c r="C24" s="10" t="s">
        <v>21</v>
      </c>
      <c r="D24" s="168">
        <v>2</v>
      </c>
      <c r="E24" s="11"/>
      <c r="F24" s="160"/>
    </row>
    <row r="25" spans="1:6" ht="14">
      <c r="A25" s="169"/>
      <c r="B25" s="133"/>
      <c r="C25" s="10"/>
      <c r="E25" s="11"/>
      <c r="F25" s="160"/>
    </row>
    <row r="26" spans="1:6">
      <c r="A26" s="169" t="s">
        <v>637</v>
      </c>
      <c r="B26" s="228" t="s">
        <v>636</v>
      </c>
      <c r="C26" s="10" t="s">
        <v>21</v>
      </c>
      <c r="D26" s="168">
        <v>4</v>
      </c>
      <c r="E26" s="11"/>
      <c r="F26" s="160"/>
    </row>
    <row r="27" spans="1:6" ht="15.05" customHeight="1">
      <c r="A27" s="169"/>
      <c r="B27" s="9"/>
      <c r="C27" s="49"/>
      <c r="D27" s="258"/>
      <c r="E27" s="140"/>
      <c r="F27" s="141"/>
    </row>
    <row r="28" spans="1:6" ht="15.05" customHeight="1">
      <c r="A28" s="169" t="s">
        <v>639</v>
      </c>
      <c r="B28" s="228" t="s">
        <v>638</v>
      </c>
      <c r="C28" s="10" t="s">
        <v>21</v>
      </c>
      <c r="D28" s="168">
        <v>16</v>
      </c>
      <c r="E28" s="11"/>
      <c r="F28" s="160"/>
    </row>
    <row r="29" spans="1:6" ht="15.05" customHeight="1">
      <c r="A29" s="169"/>
      <c r="B29" s="9"/>
      <c r="C29" s="10"/>
      <c r="E29" s="11"/>
      <c r="F29" s="160"/>
    </row>
    <row r="30" spans="1:6" ht="15.05" customHeight="1">
      <c r="A30" s="169" t="s">
        <v>640</v>
      </c>
      <c r="B30" s="9" t="s">
        <v>351</v>
      </c>
      <c r="C30" s="49" t="s">
        <v>0</v>
      </c>
      <c r="D30" s="168">
        <v>12890</v>
      </c>
      <c r="E30" s="11"/>
      <c r="F30" s="160"/>
    </row>
    <row r="31" spans="1:6" ht="15.05" customHeight="1">
      <c r="A31" s="169"/>
      <c r="B31" s="9"/>
      <c r="C31" s="49"/>
      <c r="E31" s="11"/>
      <c r="F31" s="160"/>
    </row>
    <row r="32" spans="1:6" ht="15.05" customHeight="1">
      <c r="A32" s="169" t="s">
        <v>641</v>
      </c>
      <c r="B32" s="9" t="s">
        <v>352</v>
      </c>
      <c r="C32" s="49" t="s">
        <v>21</v>
      </c>
      <c r="D32" s="168">
        <v>400</v>
      </c>
      <c r="E32" s="11"/>
      <c r="F32" s="160"/>
    </row>
    <row r="33" spans="1:6" ht="15.05" customHeight="1">
      <c r="A33" s="169"/>
      <c r="B33" s="228"/>
      <c r="C33" s="10"/>
      <c r="E33" s="11"/>
      <c r="F33" s="160"/>
    </row>
    <row r="34" spans="1:6" ht="15.05" customHeight="1">
      <c r="A34" s="169" t="s">
        <v>643</v>
      </c>
      <c r="B34" s="9" t="s">
        <v>642</v>
      </c>
      <c r="C34" s="49" t="s">
        <v>21</v>
      </c>
      <c r="D34" s="168">
        <v>400</v>
      </c>
      <c r="E34" s="11"/>
      <c r="F34" s="160"/>
    </row>
    <row r="35" spans="1:6" ht="15.05" customHeight="1">
      <c r="A35" s="169"/>
      <c r="B35" s="9"/>
      <c r="C35" s="49"/>
      <c r="E35" s="11"/>
      <c r="F35" s="160"/>
    </row>
    <row r="36" spans="1:6" ht="15.05" customHeight="1">
      <c r="A36" s="169" t="s">
        <v>644</v>
      </c>
      <c r="B36" s="9" t="s">
        <v>645</v>
      </c>
      <c r="C36" s="49" t="s">
        <v>5</v>
      </c>
      <c r="D36" s="168">
        <v>1</v>
      </c>
      <c r="E36" s="11"/>
      <c r="F36" s="160"/>
    </row>
    <row r="37" spans="1:6" ht="15.05" customHeight="1">
      <c r="A37" s="169"/>
      <c r="B37" s="9"/>
      <c r="C37" s="10"/>
      <c r="E37" s="11"/>
      <c r="F37" s="160"/>
    </row>
    <row r="38" spans="1:6" ht="15.05" customHeight="1">
      <c r="A38" s="155" t="s">
        <v>646</v>
      </c>
      <c r="B38" s="14" t="s">
        <v>647</v>
      </c>
      <c r="C38" s="10" t="s">
        <v>5</v>
      </c>
      <c r="D38" s="168">
        <v>1</v>
      </c>
      <c r="E38" s="11"/>
      <c r="F38" s="160"/>
    </row>
    <row r="39" spans="1:6" ht="15.05" customHeight="1">
      <c r="A39" s="155"/>
      <c r="B39" s="14"/>
      <c r="C39" s="10"/>
      <c r="E39" s="11"/>
      <c r="F39" s="160"/>
    </row>
    <row r="40" spans="1:6" ht="15.05" customHeight="1">
      <c r="A40" s="155" t="s">
        <v>835</v>
      </c>
      <c r="B40" s="14" t="s">
        <v>836</v>
      </c>
      <c r="C40" s="49" t="s">
        <v>21</v>
      </c>
      <c r="D40" s="168">
        <v>4</v>
      </c>
      <c r="E40" s="11"/>
      <c r="F40" s="160"/>
    </row>
    <row r="41" spans="1:6" ht="15.05" customHeight="1">
      <c r="A41" s="169"/>
      <c r="B41" s="9"/>
      <c r="C41" s="10"/>
      <c r="E41" s="11"/>
      <c r="F41" s="160"/>
    </row>
    <row r="42" spans="1:6" ht="15.05" customHeight="1">
      <c r="A42" s="155" t="s">
        <v>838</v>
      </c>
      <c r="B42" s="14" t="s">
        <v>837</v>
      </c>
      <c r="C42" s="49" t="s">
        <v>21</v>
      </c>
      <c r="D42" s="168">
        <v>4</v>
      </c>
      <c r="E42" s="11"/>
      <c r="F42" s="160"/>
    </row>
    <row r="43" spans="1:6" ht="15.05" customHeight="1">
      <c r="A43" s="155"/>
      <c r="B43" s="14"/>
      <c r="C43" s="49"/>
      <c r="E43" s="11"/>
      <c r="F43" s="160"/>
    </row>
    <row r="44" spans="1:6" ht="15.05" customHeight="1">
      <c r="A44" s="170" t="s">
        <v>648</v>
      </c>
      <c r="B44" s="230" t="s">
        <v>649</v>
      </c>
      <c r="C44" s="10"/>
      <c r="E44" s="11"/>
      <c r="F44" s="160"/>
    </row>
    <row r="45" spans="1:6" ht="15.05" customHeight="1">
      <c r="A45" s="169" t="s">
        <v>650</v>
      </c>
      <c r="B45" s="9" t="s">
        <v>654</v>
      </c>
      <c r="C45" s="10" t="s">
        <v>21</v>
      </c>
      <c r="D45" s="168">
        <v>1</v>
      </c>
      <c r="E45" s="11"/>
      <c r="F45" s="160"/>
    </row>
    <row r="46" spans="1:6" ht="15.05" customHeight="1">
      <c r="A46" s="169"/>
      <c r="B46" s="9"/>
      <c r="C46" s="10"/>
      <c r="E46" s="11"/>
      <c r="F46" s="160"/>
    </row>
    <row r="47" spans="1:6" ht="15.05" customHeight="1">
      <c r="A47" s="170" t="s">
        <v>651</v>
      </c>
      <c r="B47" s="230" t="s">
        <v>652</v>
      </c>
      <c r="C47" s="10"/>
      <c r="E47" s="11"/>
      <c r="F47" s="160"/>
    </row>
    <row r="48" spans="1:6" ht="15.05" customHeight="1">
      <c r="A48" s="169" t="s">
        <v>653</v>
      </c>
      <c r="B48" s="9" t="s">
        <v>655</v>
      </c>
      <c r="C48" s="10" t="s">
        <v>21</v>
      </c>
      <c r="D48" s="168">
        <v>2</v>
      </c>
      <c r="E48" s="11"/>
      <c r="F48" s="160"/>
    </row>
    <row r="49" spans="1:6" ht="15.05" customHeight="1">
      <c r="A49" s="169"/>
      <c r="B49" s="9"/>
      <c r="C49" s="10"/>
      <c r="E49" s="11"/>
      <c r="F49" s="160"/>
    </row>
    <row r="50" spans="1:6" ht="15.05" customHeight="1">
      <c r="A50" s="169" t="s">
        <v>657</v>
      </c>
      <c r="B50" s="9" t="s">
        <v>656</v>
      </c>
      <c r="C50" s="10" t="s">
        <v>21</v>
      </c>
      <c r="D50" s="168">
        <v>2</v>
      </c>
      <c r="E50" s="11"/>
      <c r="F50" s="160"/>
    </row>
    <row r="51" spans="1:6" ht="15.05" customHeight="1">
      <c r="A51" s="169"/>
      <c r="B51" s="9"/>
      <c r="C51" s="10"/>
      <c r="E51" s="11"/>
      <c r="F51" s="160"/>
    </row>
    <row r="52" spans="1:6" ht="16.149999999999999" customHeight="1">
      <c r="A52" s="27"/>
      <c r="B52" s="97" t="s">
        <v>87</v>
      </c>
      <c r="C52" s="28"/>
      <c r="D52" s="29"/>
      <c r="E52" s="30"/>
      <c r="F52" s="101"/>
    </row>
    <row r="53" spans="1:6" ht="14.25" customHeight="1">
      <c r="A53" s="120"/>
      <c r="B53" s="370"/>
      <c r="C53" s="121"/>
      <c r="D53" s="122"/>
      <c r="E53" s="123"/>
      <c r="F53" s="124"/>
    </row>
    <row r="54" spans="1:6" ht="14.25" customHeight="1">
      <c r="A54" s="373"/>
      <c r="B54" s="371"/>
      <c r="C54" s="34"/>
      <c r="D54" s="36"/>
      <c r="E54" s="34"/>
      <c r="F54" s="34"/>
    </row>
    <row r="55" spans="1:6" ht="14.25" customHeight="1">
      <c r="A55" s="252" t="s">
        <v>340</v>
      </c>
      <c r="B55" s="253"/>
      <c r="C55" s="254"/>
      <c r="D55" s="255"/>
      <c r="E55" s="256"/>
      <c r="F55" s="269"/>
    </row>
    <row r="56" spans="1:6" ht="14.25" customHeight="1">
      <c r="A56" s="172"/>
      <c r="B56" s="4"/>
      <c r="C56" s="5"/>
      <c r="D56" s="43"/>
      <c r="E56" s="201" t="s">
        <v>55</v>
      </c>
      <c r="F56" s="267" t="s">
        <v>4</v>
      </c>
    </row>
    <row r="57" spans="1:6" ht="14.25" customHeight="1">
      <c r="A57" s="104" t="s">
        <v>1</v>
      </c>
      <c r="B57" s="4" t="s">
        <v>2</v>
      </c>
      <c r="C57" s="5" t="s">
        <v>3</v>
      </c>
      <c r="D57" s="6" t="s">
        <v>6</v>
      </c>
      <c r="E57" s="44" t="s">
        <v>7</v>
      </c>
      <c r="F57" s="148" t="s">
        <v>7</v>
      </c>
    </row>
    <row r="58" spans="1:6" ht="14.25" customHeight="1">
      <c r="A58" s="246"/>
      <c r="B58" s="247"/>
      <c r="C58" s="248"/>
      <c r="D58" s="249"/>
      <c r="E58" s="201"/>
      <c r="F58" s="263"/>
    </row>
    <row r="59" spans="1:6" ht="14.25" customHeight="1">
      <c r="A59" s="374"/>
      <c r="B59" s="172" t="s">
        <v>88</v>
      </c>
      <c r="C59" s="174"/>
      <c r="D59" s="261"/>
      <c r="E59" s="140"/>
      <c r="F59" s="141"/>
    </row>
    <row r="60" spans="1:6" ht="15.05" customHeight="1">
      <c r="A60" s="169"/>
      <c r="B60" s="9"/>
      <c r="C60" s="10"/>
      <c r="E60" s="11"/>
      <c r="F60" s="160"/>
    </row>
    <row r="61" spans="1:6" ht="15.05" customHeight="1">
      <c r="A61" s="169" t="s">
        <v>658</v>
      </c>
      <c r="B61" s="9" t="s">
        <v>664</v>
      </c>
      <c r="C61" s="10" t="s">
        <v>21</v>
      </c>
      <c r="D61" s="168">
        <v>4</v>
      </c>
      <c r="E61" s="11"/>
      <c r="F61" s="160"/>
    </row>
    <row r="62" spans="1:6" ht="15.05" customHeight="1">
      <c r="A62" s="169"/>
      <c r="B62" s="9"/>
      <c r="C62" s="10"/>
      <c r="E62" s="11"/>
      <c r="F62" s="160"/>
    </row>
    <row r="63" spans="1:6" ht="15.05" customHeight="1">
      <c r="A63" s="169" t="s">
        <v>659</v>
      </c>
      <c r="B63" s="9" t="s">
        <v>665</v>
      </c>
      <c r="C63" s="10" t="s">
        <v>0</v>
      </c>
      <c r="D63" s="168">
        <v>12</v>
      </c>
      <c r="E63" s="11"/>
      <c r="F63" s="160"/>
    </row>
    <row r="64" spans="1:6" ht="15.05" customHeight="1">
      <c r="A64" s="169"/>
      <c r="B64" s="9"/>
      <c r="C64" s="10"/>
      <c r="E64" s="11"/>
      <c r="F64" s="160"/>
    </row>
    <row r="65" spans="1:6" ht="15.05" customHeight="1">
      <c r="A65" s="169" t="s">
        <v>660</v>
      </c>
      <c r="B65" s="9" t="s">
        <v>666</v>
      </c>
      <c r="C65" s="10" t="s">
        <v>0</v>
      </c>
      <c r="D65" s="168">
        <v>100</v>
      </c>
      <c r="E65" s="11"/>
      <c r="F65" s="160"/>
    </row>
    <row r="66" spans="1:6" ht="15.05" customHeight="1">
      <c r="A66" s="169"/>
      <c r="B66" s="9"/>
      <c r="C66" s="10"/>
      <c r="E66" s="11"/>
      <c r="F66" s="160"/>
    </row>
    <row r="67" spans="1:6" ht="15.05" customHeight="1">
      <c r="A67" s="169" t="s">
        <v>661</v>
      </c>
      <c r="B67" s="9" t="s">
        <v>667</v>
      </c>
      <c r="C67" s="10" t="s">
        <v>21</v>
      </c>
      <c r="D67" s="168">
        <v>160</v>
      </c>
      <c r="E67" s="11"/>
      <c r="F67" s="160"/>
    </row>
    <row r="68" spans="1:6" ht="15.05" customHeight="1">
      <c r="A68" s="169"/>
      <c r="B68" s="9"/>
      <c r="C68" s="10"/>
      <c r="E68" s="11"/>
      <c r="F68" s="160"/>
    </row>
    <row r="69" spans="1:6" ht="15.05" customHeight="1">
      <c r="A69" s="169" t="s">
        <v>662</v>
      </c>
      <c r="B69" s="9" t="s">
        <v>668</v>
      </c>
      <c r="C69" s="10" t="s">
        <v>21</v>
      </c>
      <c r="D69" s="168">
        <v>160</v>
      </c>
      <c r="E69" s="11"/>
      <c r="F69" s="160"/>
    </row>
    <row r="70" spans="1:6" ht="15.05" customHeight="1">
      <c r="A70" s="169"/>
      <c r="B70" s="9"/>
      <c r="C70" s="10"/>
      <c r="E70" s="11"/>
      <c r="F70" s="160"/>
    </row>
    <row r="71" spans="1:6" ht="15.05" customHeight="1">
      <c r="A71" s="169" t="s">
        <v>663</v>
      </c>
      <c r="B71" s="9" t="s">
        <v>672</v>
      </c>
      <c r="C71" s="10" t="s">
        <v>21</v>
      </c>
      <c r="D71" s="168">
        <v>120</v>
      </c>
      <c r="E71" s="11"/>
      <c r="F71" s="160"/>
    </row>
    <row r="72" spans="1:6" ht="15.05" customHeight="1">
      <c r="A72" s="169"/>
      <c r="B72" s="9"/>
      <c r="C72" s="10"/>
      <c r="E72" s="11"/>
      <c r="F72" s="160"/>
    </row>
    <row r="73" spans="1:6" ht="15.05" customHeight="1">
      <c r="A73" s="169" t="s">
        <v>669</v>
      </c>
      <c r="B73" s="9" t="s">
        <v>673</v>
      </c>
      <c r="C73" s="10" t="s">
        <v>21</v>
      </c>
      <c r="D73" s="168">
        <v>15</v>
      </c>
      <c r="E73" s="11"/>
      <c r="F73" s="160"/>
    </row>
    <row r="74" spans="1:6" ht="15.05" customHeight="1">
      <c r="A74" s="169"/>
      <c r="B74" s="9"/>
      <c r="C74" s="10"/>
      <c r="E74" s="11"/>
      <c r="F74" s="160"/>
    </row>
    <row r="75" spans="1:6" ht="15.05" customHeight="1">
      <c r="A75" s="169" t="s">
        <v>670</v>
      </c>
      <c r="B75" s="9" t="s">
        <v>675</v>
      </c>
      <c r="C75" s="10" t="s">
        <v>5</v>
      </c>
      <c r="D75" s="168">
        <v>1</v>
      </c>
      <c r="E75" s="11"/>
      <c r="F75" s="160"/>
    </row>
    <row r="76" spans="1:6" ht="15.05" customHeight="1">
      <c r="A76" s="169"/>
      <c r="B76" s="9"/>
      <c r="C76" s="10"/>
      <c r="E76" s="11"/>
      <c r="F76" s="160"/>
    </row>
    <row r="77" spans="1:6" ht="15.05" customHeight="1">
      <c r="A77" s="169" t="s">
        <v>671</v>
      </c>
      <c r="B77" s="9" t="s">
        <v>676</v>
      </c>
      <c r="C77" s="10" t="s">
        <v>5</v>
      </c>
      <c r="D77" s="168">
        <v>1</v>
      </c>
      <c r="E77" s="11"/>
      <c r="F77" s="160"/>
    </row>
    <row r="78" spans="1:6" ht="15.05" customHeight="1">
      <c r="A78" s="169"/>
      <c r="B78" s="9"/>
      <c r="C78" s="10"/>
      <c r="E78" s="11"/>
      <c r="F78" s="160"/>
    </row>
    <row r="79" spans="1:6" ht="15.05" customHeight="1">
      <c r="A79" s="170" t="s">
        <v>677</v>
      </c>
      <c r="B79" s="230" t="s">
        <v>678</v>
      </c>
      <c r="C79" s="10"/>
      <c r="E79" s="11"/>
      <c r="F79" s="160"/>
    </row>
    <row r="80" spans="1:6" ht="15.05" customHeight="1">
      <c r="A80" s="169"/>
      <c r="B80" s="9"/>
      <c r="C80" s="10"/>
      <c r="E80" s="11"/>
      <c r="F80" s="160"/>
    </row>
    <row r="81" spans="1:6" ht="15.05" customHeight="1">
      <c r="A81" s="169" t="s">
        <v>679</v>
      </c>
      <c r="B81" s="9" t="s">
        <v>680</v>
      </c>
      <c r="C81" s="10" t="s">
        <v>0</v>
      </c>
      <c r="D81" s="168">
        <v>100</v>
      </c>
      <c r="E81" s="11"/>
      <c r="F81" s="160"/>
    </row>
    <row r="82" spans="1:6" ht="15.05" customHeight="1">
      <c r="A82" s="169"/>
      <c r="B82" s="9"/>
      <c r="C82" s="10"/>
      <c r="E82" s="11"/>
      <c r="F82" s="160"/>
    </row>
    <row r="83" spans="1:6" ht="15.05" customHeight="1">
      <c r="A83" s="169" t="s">
        <v>681</v>
      </c>
      <c r="B83" s="9" t="s">
        <v>691</v>
      </c>
      <c r="C83" s="10" t="s">
        <v>21</v>
      </c>
      <c r="D83" s="168">
        <v>2</v>
      </c>
      <c r="E83" s="11"/>
      <c r="F83" s="160"/>
    </row>
    <row r="84" spans="1:6" ht="15.05" customHeight="1">
      <c r="A84" s="169"/>
      <c r="B84" s="9"/>
      <c r="C84" s="10"/>
      <c r="E84" s="11"/>
      <c r="F84" s="160"/>
    </row>
    <row r="85" spans="1:6" ht="15.05" customHeight="1">
      <c r="A85" s="169" t="s">
        <v>682</v>
      </c>
      <c r="B85" s="9" t="s">
        <v>692</v>
      </c>
      <c r="C85" s="10" t="s">
        <v>21</v>
      </c>
      <c r="D85" s="168">
        <v>2</v>
      </c>
      <c r="E85" s="11"/>
      <c r="F85" s="160"/>
    </row>
    <row r="86" spans="1:6" ht="15.05" customHeight="1">
      <c r="A86" s="169"/>
      <c r="B86" s="9"/>
      <c r="C86" s="10"/>
      <c r="E86" s="11"/>
      <c r="F86" s="160"/>
    </row>
    <row r="87" spans="1:6" ht="15.05" customHeight="1">
      <c r="A87" s="169" t="s">
        <v>683</v>
      </c>
      <c r="B87" s="9" t="s">
        <v>693</v>
      </c>
      <c r="C87" s="10" t="s">
        <v>21</v>
      </c>
      <c r="D87" s="168">
        <v>8</v>
      </c>
      <c r="E87" s="11"/>
      <c r="F87" s="160"/>
    </row>
    <row r="88" spans="1:6" ht="15.05" customHeight="1">
      <c r="A88" s="169"/>
      <c r="B88" s="9"/>
      <c r="C88" s="10"/>
      <c r="E88" s="11"/>
      <c r="F88" s="160"/>
    </row>
    <row r="89" spans="1:6" ht="15.05" customHeight="1">
      <c r="A89" s="169" t="s">
        <v>684</v>
      </c>
      <c r="B89" s="9" t="s">
        <v>694</v>
      </c>
      <c r="C89" s="10" t="s">
        <v>21</v>
      </c>
      <c r="D89" s="168">
        <v>8</v>
      </c>
      <c r="E89" s="11"/>
      <c r="F89" s="160"/>
    </row>
    <row r="90" spans="1:6" ht="15.05" customHeight="1">
      <c r="A90" s="169"/>
      <c r="B90" s="9"/>
      <c r="C90" s="10"/>
      <c r="E90" s="11"/>
      <c r="F90" s="160"/>
    </row>
    <row r="91" spans="1:6" ht="15.05" customHeight="1">
      <c r="A91" s="169" t="s">
        <v>685</v>
      </c>
      <c r="B91" s="9" t="s">
        <v>695</v>
      </c>
      <c r="C91" s="10" t="s">
        <v>21</v>
      </c>
      <c r="D91" s="168">
        <v>1</v>
      </c>
      <c r="E91" s="11"/>
      <c r="F91" s="160"/>
    </row>
    <row r="92" spans="1:6" ht="15.05" customHeight="1">
      <c r="A92" s="169"/>
      <c r="B92" s="9"/>
      <c r="C92" s="10"/>
      <c r="E92" s="11"/>
      <c r="F92" s="160"/>
    </row>
    <row r="93" spans="1:6" ht="15.05" customHeight="1">
      <c r="A93" s="169" t="s">
        <v>686</v>
      </c>
      <c r="B93" s="9" t="s">
        <v>696</v>
      </c>
      <c r="C93" s="10" t="s">
        <v>21</v>
      </c>
      <c r="D93" s="168">
        <v>1</v>
      </c>
      <c r="E93" s="11"/>
      <c r="F93" s="160"/>
    </row>
    <row r="94" spans="1:6" ht="15.05" customHeight="1">
      <c r="A94" s="169"/>
      <c r="B94" s="9"/>
      <c r="C94" s="10"/>
      <c r="E94" s="11"/>
      <c r="F94" s="160"/>
    </row>
    <row r="95" spans="1:6" ht="15.05" customHeight="1">
      <c r="A95" s="169" t="s">
        <v>687</v>
      </c>
      <c r="B95" s="9" t="s">
        <v>697</v>
      </c>
      <c r="C95" s="10" t="s">
        <v>0</v>
      </c>
      <c r="D95" s="168">
        <v>5</v>
      </c>
      <c r="E95" s="11"/>
      <c r="F95" s="160"/>
    </row>
    <row r="96" spans="1:6" ht="15.05" customHeight="1">
      <c r="A96" s="169"/>
      <c r="B96" s="9"/>
      <c r="C96" s="10"/>
      <c r="E96" s="11"/>
      <c r="F96" s="160"/>
    </row>
    <row r="97" spans="1:6" ht="15.05" customHeight="1">
      <c r="A97" s="169" t="s">
        <v>688</v>
      </c>
      <c r="B97" s="9" t="s">
        <v>698</v>
      </c>
      <c r="C97" s="10" t="s">
        <v>21</v>
      </c>
      <c r="D97" s="168">
        <v>1</v>
      </c>
      <c r="E97" s="11"/>
      <c r="F97" s="160"/>
    </row>
    <row r="98" spans="1:6" ht="15.05" customHeight="1">
      <c r="A98" s="169"/>
      <c r="B98" s="9"/>
      <c r="C98" s="10"/>
      <c r="E98" s="11"/>
      <c r="F98" s="160"/>
    </row>
    <row r="99" spans="1:6" ht="15.05" customHeight="1">
      <c r="A99" s="169" t="s">
        <v>689</v>
      </c>
      <c r="B99" s="9" t="s">
        <v>699</v>
      </c>
      <c r="C99" s="10" t="s">
        <v>21</v>
      </c>
      <c r="D99" s="168">
        <v>1</v>
      </c>
      <c r="E99" s="11"/>
      <c r="F99" s="160"/>
    </row>
    <row r="100" spans="1:6" ht="15.05" customHeight="1">
      <c r="A100" s="169"/>
      <c r="B100" s="9"/>
      <c r="C100" s="10"/>
      <c r="E100" s="11"/>
      <c r="F100" s="160"/>
    </row>
    <row r="101" spans="1:6" ht="15.05" customHeight="1">
      <c r="A101" s="169" t="s">
        <v>690</v>
      </c>
      <c r="B101" s="9" t="s">
        <v>700</v>
      </c>
      <c r="C101" s="10" t="s">
        <v>21</v>
      </c>
      <c r="D101" s="168">
        <v>8</v>
      </c>
      <c r="E101" s="11"/>
      <c r="F101" s="160"/>
    </row>
    <row r="102" spans="1:6" ht="12.4" customHeight="1">
      <c r="A102" s="169"/>
      <c r="B102" s="9"/>
      <c r="C102" s="10"/>
      <c r="E102" s="11"/>
      <c r="F102" s="160"/>
    </row>
    <row r="103" spans="1:6" ht="15.05" customHeight="1">
      <c r="A103" s="169"/>
      <c r="B103" s="9"/>
      <c r="C103" s="10"/>
      <c r="E103" s="11"/>
      <c r="F103" s="160"/>
    </row>
    <row r="104" spans="1:6" ht="15.05" customHeight="1">
      <c r="A104" s="27"/>
      <c r="B104" s="97" t="s">
        <v>87</v>
      </c>
      <c r="C104" s="28"/>
      <c r="D104" s="29"/>
      <c r="E104" s="30"/>
      <c r="F104" s="101"/>
    </row>
    <row r="105" spans="1:6" ht="15.05" customHeight="1">
      <c r="A105" s="120"/>
      <c r="B105" s="370"/>
      <c r="C105" s="121"/>
      <c r="D105" s="122"/>
      <c r="E105" s="123"/>
      <c r="F105" s="124"/>
    </row>
    <row r="106" spans="1:6" ht="15.05" customHeight="1">
      <c r="A106" s="373"/>
      <c r="B106" s="371"/>
      <c r="C106" s="34"/>
      <c r="D106" s="36"/>
      <c r="E106" s="34"/>
      <c r="F106" s="34"/>
    </row>
    <row r="107" spans="1:6" ht="15.05" customHeight="1">
      <c r="A107" s="252" t="s">
        <v>340</v>
      </c>
      <c r="B107" s="253"/>
      <c r="C107" s="254"/>
      <c r="D107" s="255"/>
      <c r="E107" s="256"/>
      <c r="F107" s="269"/>
    </row>
    <row r="108" spans="1:6" ht="15.05" customHeight="1">
      <c r="A108" s="172"/>
      <c r="B108" s="4"/>
      <c r="C108" s="5"/>
      <c r="D108" s="43"/>
      <c r="E108" s="201" t="s">
        <v>55</v>
      </c>
      <c r="F108" s="267" t="s">
        <v>4</v>
      </c>
    </row>
    <row r="109" spans="1:6" ht="15.05" customHeight="1">
      <c r="A109" s="104" t="s">
        <v>1</v>
      </c>
      <c r="B109" s="4" t="s">
        <v>2</v>
      </c>
      <c r="C109" s="5" t="s">
        <v>3</v>
      </c>
      <c r="D109" s="6" t="s">
        <v>6</v>
      </c>
      <c r="E109" s="44" t="s">
        <v>7</v>
      </c>
      <c r="F109" s="148" t="s">
        <v>7</v>
      </c>
    </row>
    <row r="110" spans="1:6" ht="15.05" customHeight="1">
      <c r="A110" s="246"/>
      <c r="B110" s="247"/>
      <c r="C110" s="248"/>
      <c r="D110" s="249"/>
      <c r="E110" s="201"/>
      <c r="F110" s="263"/>
    </row>
    <row r="111" spans="1:6" ht="15.05" customHeight="1">
      <c r="A111" s="374"/>
      <c r="B111" s="172" t="s">
        <v>88</v>
      </c>
      <c r="C111" s="174"/>
      <c r="D111" s="261"/>
      <c r="E111" s="140"/>
      <c r="F111" s="141"/>
    </row>
    <row r="112" spans="1:6" ht="15.05" customHeight="1">
      <c r="A112" s="169"/>
      <c r="B112" s="9"/>
      <c r="C112" s="10"/>
      <c r="E112" s="11"/>
      <c r="F112" s="160"/>
    </row>
    <row r="113" spans="1:6" ht="15.05" customHeight="1">
      <c r="A113" s="169" t="s">
        <v>701</v>
      </c>
      <c r="B113" s="9" t="s">
        <v>714</v>
      </c>
      <c r="C113" s="10" t="s">
        <v>21</v>
      </c>
      <c r="D113" s="168">
        <v>1</v>
      </c>
      <c r="E113" s="11"/>
      <c r="F113" s="160"/>
    </row>
    <row r="114" spans="1:6" ht="15.05" customHeight="1">
      <c r="A114" s="169"/>
      <c r="B114" s="9"/>
      <c r="C114" s="10"/>
      <c r="E114" s="11"/>
      <c r="F114" s="160"/>
    </row>
    <row r="115" spans="1:6" ht="15.05" customHeight="1">
      <c r="A115" s="169" t="s">
        <v>702</v>
      </c>
      <c r="B115" s="9" t="s">
        <v>715</v>
      </c>
      <c r="C115" s="10" t="s">
        <v>21</v>
      </c>
      <c r="D115" s="168">
        <v>2</v>
      </c>
      <c r="E115" s="11"/>
      <c r="F115" s="160"/>
    </row>
    <row r="116" spans="1:6" ht="15.05" customHeight="1">
      <c r="A116" s="169"/>
      <c r="B116" s="9"/>
      <c r="C116" s="10"/>
      <c r="E116" s="11"/>
      <c r="F116" s="160"/>
    </row>
    <row r="117" spans="1:6" ht="15.05" customHeight="1">
      <c r="A117" s="169" t="s">
        <v>703</v>
      </c>
      <c r="B117" s="9" t="s">
        <v>716</v>
      </c>
      <c r="C117" s="10" t="s">
        <v>21</v>
      </c>
      <c r="D117" s="168">
        <v>1</v>
      </c>
      <c r="E117" s="11"/>
      <c r="F117" s="160"/>
    </row>
    <row r="118" spans="1:6" ht="15.05" customHeight="1">
      <c r="A118" s="169"/>
      <c r="B118" s="9"/>
      <c r="C118" s="10"/>
      <c r="E118" s="11"/>
      <c r="F118" s="160"/>
    </row>
    <row r="119" spans="1:6" ht="15.05" customHeight="1">
      <c r="A119" s="169" t="s">
        <v>704</v>
      </c>
      <c r="B119" s="9" t="s">
        <v>717</v>
      </c>
      <c r="C119" s="10" t="s">
        <v>21</v>
      </c>
      <c r="D119" s="168">
        <v>2</v>
      </c>
      <c r="E119" s="11"/>
      <c r="F119" s="160"/>
    </row>
    <row r="120" spans="1:6" ht="15.05" customHeight="1">
      <c r="A120" s="169"/>
      <c r="B120" s="9"/>
      <c r="C120" s="10"/>
      <c r="E120" s="11"/>
      <c r="F120" s="160"/>
    </row>
    <row r="121" spans="1:6" ht="15.05" customHeight="1">
      <c r="A121" s="169" t="s">
        <v>705</v>
      </c>
      <c r="B121" s="9" t="s">
        <v>718</v>
      </c>
      <c r="C121" s="10" t="s">
        <v>21</v>
      </c>
      <c r="D121" s="168">
        <v>8</v>
      </c>
      <c r="E121" s="11"/>
      <c r="F121" s="160"/>
    </row>
    <row r="122" spans="1:6" ht="15.05" customHeight="1">
      <c r="A122" s="169"/>
      <c r="B122" s="9"/>
      <c r="C122" s="10"/>
      <c r="E122" s="11"/>
      <c r="F122" s="160"/>
    </row>
    <row r="123" spans="1:6" ht="15.05" customHeight="1">
      <c r="A123" s="169" t="s">
        <v>706</v>
      </c>
      <c r="B123" s="9" t="s">
        <v>719</v>
      </c>
      <c r="C123" s="10" t="s">
        <v>21</v>
      </c>
      <c r="D123" s="168">
        <v>2</v>
      </c>
      <c r="E123" s="11"/>
      <c r="F123" s="160"/>
    </row>
    <row r="124" spans="1:6" ht="15.05" customHeight="1">
      <c r="A124" s="169"/>
      <c r="B124" s="9"/>
      <c r="C124" s="10"/>
      <c r="E124" s="11"/>
      <c r="F124" s="160"/>
    </row>
    <row r="125" spans="1:6" ht="15.05" customHeight="1">
      <c r="A125" s="169" t="s">
        <v>707</v>
      </c>
      <c r="B125" s="9" t="s">
        <v>720</v>
      </c>
      <c r="C125" s="10" t="s">
        <v>21</v>
      </c>
      <c r="D125" s="168">
        <v>1</v>
      </c>
      <c r="E125" s="11"/>
      <c r="F125" s="160"/>
    </row>
    <row r="126" spans="1:6" ht="15.05" customHeight="1">
      <c r="A126" s="169"/>
      <c r="B126" s="9"/>
      <c r="C126" s="10"/>
      <c r="E126" s="11"/>
      <c r="F126" s="160"/>
    </row>
    <row r="127" spans="1:6" ht="15.05" customHeight="1">
      <c r="A127" s="169" t="s">
        <v>708</v>
      </c>
      <c r="B127" s="9" t="s">
        <v>721</v>
      </c>
      <c r="C127" s="10" t="s">
        <v>21</v>
      </c>
      <c r="D127" s="168">
        <v>2</v>
      </c>
      <c r="E127" s="11"/>
      <c r="F127" s="160"/>
    </row>
    <row r="128" spans="1:6" ht="15.05" customHeight="1">
      <c r="A128" s="169"/>
      <c r="B128" s="9"/>
      <c r="C128" s="10"/>
      <c r="E128" s="11"/>
      <c r="F128" s="160"/>
    </row>
    <row r="129" spans="1:6" ht="15.05" customHeight="1">
      <c r="A129" s="169" t="s">
        <v>709</v>
      </c>
      <c r="B129" s="9" t="s">
        <v>722</v>
      </c>
      <c r="C129" s="10" t="s">
        <v>21</v>
      </c>
      <c r="D129" s="168">
        <v>16</v>
      </c>
      <c r="E129" s="11"/>
      <c r="F129" s="160"/>
    </row>
    <row r="130" spans="1:6" ht="15.05" customHeight="1">
      <c r="A130" s="169"/>
      <c r="B130" s="9"/>
      <c r="C130" s="10"/>
      <c r="E130" s="11"/>
      <c r="F130" s="160"/>
    </row>
    <row r="131" spans="1:6" ht="15.05" customHeight="1">
      <c r="A131" s="169" t="s">
        <v>710</v>
      </c>
      <c r="B131" s="9" t="s">
        <v>723</v>
      </c>
      <c r="C131" s="10" t="s">
        <v>21</v>
      </c>
      <c r="D131" s="168">
        <v>8</v>
      </c>
      <c r="E131" s="11"/>
      <c r="F131" s="160"/>
    </row>
    <row r="132" spans="1:6" ht="15.05" customHeight="1">
      <c r="A132" s="169"/>
      <c r="B132" s="9"/>
      <c r="C132" s="10"/>
      <c r="E132" s="11"/>
      <c r="F132" s="160"/>
    </row>
    <row r="133" spans="1:6" ht="15.05" customHeight="1">
      <c r="A133" s="169" t="s">
        <v>711</v>
      </c>
      <c r="B133" s="9" t="s">
        <v>724</v>
      </c>
      <c r="C133" s="10" t="s">
        <v>0</v>
      </c>
      <c r="D133" s="168">
        <v>5</v>
      </c>
      <c r="E133" s="11"/>
      <c r="F133" s="160"/>
    </row>
    <row r="134" spans="1:6" ht="15.05" customHeight="1">
      <c r="A134" s="169"/>
      <c r="B134" s="9"/>
      <c r="C134" s="10"/>
      <c r="E134" s="11"/>
      <c r="F134" s="160"/>
    </row>
    <row r="135" spans="1:6" ht="15.05" customHeight="1">
      <c r="A135" s="169" t="s">
        <v>712</v>
      </c>
      <c r="B135" s="9" t="s">
        <v>726</v>
      </c>
      <c r="C135" s="10" t="s">
        <v>21</v>
      </c>
      <c r="D135" s="168">
        <v>3</v>
      </c>
      <c r="E135" s="11"/>
      <c r="F135" s="160"/>
    </row>
    <row r="136" spans="1:6" ht="15.05" customHeight="1">
      <c r="A136" s="169"/>
      <c r="B136" s="9"/>
      <c r="C136" s="10"/>
      <c r="E136" s="11"/>
      <c r="F136" s="160"/>
    </row>
    <row r="137" spans="1:6" ht="15.05" customHeight="1">
      <c r="A137" s="169" t="s">
        <v>713</v>
      </c>
      <c r="B137" s="9" t="s">
        <v>725</v>
      </c>
      <c r="C137" s="10" t="s">
        <v>21</v>
      </c>
      <c r="D137" s="168">
        <v>3</v>
      </c>
      <c r="E137" s="11"/>
      <c r="F137" s="160"/>
    </row>
    <row r="138" spans="1:6" ht="15.05" customHeight="1">
      <c r="A138" s="169"/>
      <c r="B138" s="9"/>
      <c r="C138" s="10"/>
      <c r="E138" s="11"/>
      <c r="F138" s="160"/>
    </row>
    <row r="139" spans="1:6" ht="15.05" customHeight="1">
      <c r="A139" s="169" t="s">
        <v>727</v>
      </c>
      <c r="B139" s="9" t="s">
        <v>731</v>
      </c>
      <c r="C139" s="10" t="s">
        <v>21</v>
      </c>
      <c r="D139" s="168">
        <v>2</v>
      </c>
      <c r="E139" s="11"/>
      <c r="F139" s="160"/>
    </row>
    <row r="140" spans="1:6" ht="15.05" customHeight="1">
      <c r="A140" s="169"/>
      <c r="B140" s="9"/>
      <c r="C140" s="10"/>
      <c r="E140" s="11"/>
      <c r="F140" s="160"/>
    </row>
    <row r="141" spans="1:6" ht="15.05" customHeight="1">
      <c r="A141" s="169" t="s">
        <v>728</v>
      </c>
      <c r="B141" s="9" t="s">
        <v>734</v>
      </c>
      <c r="C141" s="10" t="s">
        <v>21</v>
      </c>
      <c r="D141" s="168">
        <v>2</v>
      </c>
      <c r="E141" s="11"/>
      <c r="F141" s="160"/>
    </row>
    <row r="142" spans="1:6" ht="15.05" customHeight="1">
      <c r="A142" s="169"/>
      <c r="B142" s="9"/>
      <c r="C142" s="10"/>
      <c r="E142" s="11"/>
      <c r="F142" s="160"/>
    </row>
    <row r="143" spans="1:6" ht="15.05" customHeight="1">
      <c r="A143" s="169" t="s">
        <v>729</v>
      </c>
      <c r="B143" s="9" t="s">
        <v>735</v>
      </c>
      <c r="C143" s="10" t="s">
        <v>21</v>
      </c>
      <c r="D143" s="168">
        <v>2</v>
      </c>
      <c r="E143" s="11"/>
      <c r="F143" s="160"/>
    </row>
    <row r="144" spans="1:6" ht="15.05" customHeight="1">
      <c r="A144" s="169"/>
      <c r="B144" s="9"/>
      <c r="C144" s="10"/>
      <c r="E144" s="11"/>
      <c r="F144" s="160"/>
    </row>
    <row r="145" spans="1:6" ht="15.05" customHeight="1">
      <c r="A145" s="169" t="s">
        <v>730</v>
      </c>
      <c r="B145" s="9" t="s">
        <v>736</v>
      </c>
      <c r="C145" s="10" t="s">
        <v>21</v>
      </c>
      <c r="D145" s="168">
        <v>4</v>
      </c>
      <c r="E145" s="11"/>
      <c r="F145" s="160"/>
    </row>
    <row r="146" spans="1:6" ht="15.05" customHeight="1">
      <c r="A146" s="169"/>
      <c r="B146" s="9"/>
      <c r="C146" s="10"/>
      <c r="E146" s="11"/>
      <c r="F146" s="160"/>
    </row>
    <row r="147" spans="1:6" ht="15.05" customHeight="1">
      <c r="A147" s="169" t="s">
        <v>732</v>
      </c>
      <c r="B147" s="9" t="s">
        <v>733</v>
      </c>
      <c r="C147" s="10" t="s">
        <v>21</v>
      </c>
      <c r="D147" s="168">
        <v>4</v>
      </c>
      <c r="E147" s="11"/>
      <c r="F147" s="160"/>
    </row>
    <row r="148" spans="1:6" ht="15.05" customHeight="1">
      <c r="A148" s="169"/>
      <c r="B148" s="9"/>
      <c r="C148" s="10"/>
      <c r="E148" s="11"/>
      <c r="F148" s="160"/>
    </row>
    <row r="149" spans="1:6" ht="15.05" customHeight="1">
      <c r="A149" s="170" t="s">
        <v>737</v>
      </c>
      <c r="B149" s="230" t="s">
        <v>738</v>
      </c>
      <c r="C149" s="10"/>
      <c r="E149" s="11"/>
      <c r="F149" s="160"/>
    </row>
    <row r="150" spans="1:6" ht="15.05" customHeight="1">
      <c r="A150" s="170"/>
      <c r="B150" s="230"/>
      <c r="C150" s="10"/>
      <c r="E150" s="11"/>
      <c r="F150" s="160"/>
    </row>
    <row r="151" spans="1:6" ht="15.05" customHeight="1">
      <c r="A151" s="155" t="s">
        <v>739</v>
      </c>
      <c r="B151" s="228" t="s">
        <v>740</v>
      </c>
      <c r="C151" s="10" t="s">
        <v>5</v>
      </c>
      <c r="D151" s="168">
        <v>1</v>
      </c>
      <c r="E151" s="11"/>
      <c r="F151" s="160"/>
    </row>
    <row r="152" spans="1:6" ht="15.05" customHeight="1">
      <c r="A152" s="155"/>
      <c r="B152" s="228"/>
      <c r="C152" s="10"/>
      <c r="E152" s="11"/>
      <c r="F152" s="160"/>
    </row>
    <row r="153" spans="1:6" ht="15.05" customHeight="1">
      <c r="A153" s="155" t="s">
        <v>741</v>
      </c>
      <c r="B153" s="228" t="s">
        <v>674</v>
      </c>
      <c r="C153" s="10" t="s">
        <v>5</v>
      </c>
      <c r="D153" s="168">
        <v>1</v>
      </c>
      <c r="E153" s="11"/>
      <c r="F153" s="160"/>
    </row>
    <row r="154" spans="1:6" ht="15.05" customHeight="1">
      <c r="A154" s="169"/>
      <c r="B154" s="9"/>
      <c r="C154" s="10"/>
      <c r="E154" s="11"/>
      <c r="F154" s="160"/>
    </row>
    <row r="155" spans="1:6" ht="15.05" customHeight="1">
      <c r="A155" s="27"/>
      <c r="B155" s="97" t="s">
        <v>87</v>
      </c>
      <c r="C155" s="28"/>
      <c r="D155" s="29"/>
      <c r="E155" s="30"/>
      <c r="F155" s="101"/>
    </row>
    <row r="156" spans="1:6" ht="15.05" customHeight="1">
      <c r="A156" s="120"/>
      <c r="B156" s="370"/>
      <c r="C156" s="121"/>
      <c r="D156" s="122"/>
      <c r="E156" s="123"/>
      <c r="F156" s="124"/>
    </row>
    <row r="157" spans="1:6" ht="15.05" customHeight="1">
      <c r="A157" s="373"/>
      <c r="B157" s="371"/>
      <c r="C157" s="34"/>
      <c r="D157" s="36"/>
      <c r="E157" s="34"/>
      <c r="F157" s="34"/>
    </row>
    <row r="158" spans="1:6" ht="15.05" customHeight="1">
      <c r="A158" s="252" t="s">
        <v>340</v>
      </c>
      <c r="B158" s="253"/>
      <c r="C158" s="254"/>
      <c r="D158" s="255"/>
      <c r="E158" s="256"/>
      <c r="F158" s="269"/>
    </row>
    <row r="159" spans="1:6" ht="15.05" customHeight="1">
      <c r="A159" s="172"/>
      <c r="B159" s="4"/>
      <c r="C159" s="5"/>
      <c r="D159" s="43"/>
      <c r="E159" s="201" t="s">
        <v>55</v>
      </c>
      <c r="F159" s="267" t="s">
        <v>4</v>
      </c>
    </row>
    <row r="160" spans="1:6" ht="15.05" customHeight="1">
      <c r="A160" s="104" t="s">
        <v>1</v>
      </c>
      <c r="B160" s="4" t="s">
        <v>2</v>
      </c>
      <c r="C160" s="5" t="s">
        <v>3</v>
      </c>
      <c r="D160" s="6" t="s">
        <v>6</v>
      </c>
      <c r="E160" s="44" t="s">
        <v>7</v>
      </c>
      <c r="F160" s="148" t="s">
        <v>7</v>
      </c>
    </row>
    <row r="161" spans="1:6" ht="15.05" customHeight="1">
      <c r="A161" s="246"/>
      <c r="B161" s="247"/>
      <c r="C161" s="248"/>
      <c r="D161" s="249"/>
      <c r="E161" s="201"/>
      <c r="F161" s="263"/>
    </row>
    <row r="162" spans="1:6" ht="15.05" customHeight="1">
      <c r="A162" s="374"/>
      <c r="B162" s="172" t="s">
        <v>88</v>
      </c>
      <c r="C162" s="174"/>
      <c r="D162" s="261"/>
      <c r="E162" s="140"/>
      <c r="F162" s="141"/>
    </row>
    <row r="163" spans="1:6" ht="15.05" customHeight="1">
      <c r="A163" s="169"/>
      <c r="B163" s="9"/>
      <c r="C163" s="10"/>
      <c r="E163" s="11"/>
      <c r="F163" s="160"/>
    </row>
    <row r="164" spans="1:6" ht="15.05" customHeight="1">
      <c r="A164" s="169" t="s">
        <v>742</v>
      </c>
      <c r="B164" s="9" t="s">
        <v>743</v>
      </c>
      <c r="C164" s="10" t="s">
        <v>5</v>
      </c>
      <c r="D164" s="168">
        <v>1</v>
      </c>
      <c r="E164" s="11"/>
      <c r="F164" s="160"/>
    </row>
    <row r="165" spans="1:6" ht="15.05" customHeight="1">
      <c r="A165" s="169"/>
      <c r="B165" s="9" t="s">
        <v>744</v>
      </c>
      <c r="C165" s="10"/>
      <c r="E165" s="11"/>
      <c r="F165" s="160"/>
    </row>
    <row r="166" spans="1:6" ht="15.05" customHeight="1">
      <c r="A166" s="169"/>
      <c r="B166" s="9"/>
      <c r="C166" s="10"/>
      <c r="E166" s="11"/>
      <c r="F166" s="160"/>
    </row>
    <row r="167" spans="1:6" ht="15.05" customHeight="1">
      <c r="A167" s="169" t="s">
        <v>745</v>
      </c>
      <c r="B167" s="9" t="s">
        <v>676</v>
      </c>
      <c r="C167" s="10" t="s">
        <v>5</v>
      </c>
      <c r="D167" s="168">
        <v>1</v>
      </c>
      <c r="E167" s="11"/>
      <c r="F167" s="160"/>
    </row>
    <row r="168" spans="1:6" ht="15.05" customHeight="1">
      <c r="A168" s="169"/>
      <c r="B168" s="9"/>
      <c r="C168" s="10"/>
      <c r="E168" s="11"/>
      <c r="F168" s="160"/>
    </row>
    <row r="169" spans="1:6" ht="15.05" customHeight="1">
      <c r="A169" s="169"/>
      <c r="B169" s="9"/>
      <c r="C169" s="10"/>
      <c r="E169" s="11"/>
      <c r="F169" s="160"/>
    </row>
    <row r="170" spans="1:6" ht="15.05" customHeight="1">
      <c r="A170" s="169"/>
      <c r="B170" s="9"/>
      <c r="C170" s="10"/>
      <c r="E170" s="11"/>
      <c r="F170" s="160"/>
    </row>
    <row r="171" spans="1:6" ht="15.05" customHeight="1">
      <c r="A171" s="169"/>
      <c r="B171" s="9"/>
      <c r="C171" s="10"/>
      <c r="E171" s="11"/>
      <c r="F171" s="160"/>
    </row>
    <row r="172" spans="1:6" ht="15.05" customHeight="1">
      <c r="A172" s="169"/>
      <c r="B172" s="9"/>
      <c r="C172" s="10"/>
      <c r="E172" s="11"/>
      <c r="F172" s="160"/>
    </row>
    <row r="173" spans="1:6" ht="15.05" customHeight="1">
      <c r="A173" s="169"/>
      <c r="B173" s="9"/>
      <c r="C173" s="10"/>
      <c r="E173" s="11"/>
      <c r="F173" s="160"/>
    </row>
    <row r="174" spans="1:6" ht="15.05" customHeight="1">
      <c r="A174" s="169"/>
      <c r="B174" s="9"/>
      <c r="C174" s="10"/>
      <c r="E174" s="11"/>
      <c r="F174" s="160"/>
    </row>
    <row r="175" spans="1:6" ht="15.05" customHeight="1">
      <c r="A175" s="169"/>
      <c r="B175" s="9"/>
      <c r="C175" s="10"/>
      <c r="E175" s="11"/>
      <c r="F175" s="160"/>
    </row>
    <row r="176" spans="1:6" ht="15.05" customHeight="1">
      <c r="A176" s="169"/>
      <c r="B176" s="9"/>
      <c r="C176" s="10"/>
      <c r="E176" s="11"/>
      <c r="F176" s="160"/>
    </row>
    <row r="177" spans="1:6" ht="15.05" customHeight="1">
      <c r="A177" s="169"/>
      <c r="B177" s="9"/>
      <c r="C177" s="10"/>
      <c r="E177" s="11"/>
      <c r="F177" s="160"/>
    </row>
    <row r="178" spans="1:6" ht="15.05" customHeight="1">
      <c r="A178" s="169"/>
      <c r="B178" s="9"/>
      <c r="C178" s="10"/>
      <c r="E178" s="11"/>
      <c r="F178" s="160"/>
    </row>
    <row r="179" spans="1:6" ht="15.05" customHeight="1">
      <c r="A179" s="169"/>
      <c r="B179" s="9"/>
      <c r="C179" s="10"/>
      <c r="E179" s="11"/>
      <c r="F179" s="160"/>
    </row>
    <row r="180" spans="1:6" ht="15.05" customHeight="1">
      <c r="A180" s="169"/>
      <c r="B180" s="9"/>
      <c r="C180" s="10"/>
      <c r="E180" s="11"/>
      <c r="F180" s="160"/>
    </row>
    <row r="181" spans="1:6" ht="15.05" customHeight="1">
      <c r="A181" s="169"/>
      <c r="B181" s="9"/>
      <c r="C181" s="10"/>
      <c r="E181" s="11"/>
      <c r="F181" s="160"/>
    </row>
    <row r="182" spans="1:6" ht="15.05" customHeight="1">
      <c r="A182" s="169"/>
      <c r="B182" s="9"/>
      <c r="C182" s="10"/>
      <c r="E182" s="11"/>
      <c r="F182" s="160"/>
    </row>
    <row r="183" spans="1:6" ht="15.05" customHeight="1">
      <c r="A183" s="169"/>
      <c r="B183" s="9"/>
      <c r="C183" s="10"/>
      <c r="E183" s="11"/>
      <c r="F183" s="160"/>
    </row>
    <row r="184" spans="1:6" ht="15.05" customHeight="1">
      <c r="A184" s="169"/>
      <c r="B184" s="9"/>
      <c r="C184" s="10"/>
      <c r="E184" s="11"/>
      <c r="F184" s="160"/>
    </row>
    <row r="185" spans="1:6" ht="15.05" customHeight="1">
      <c r="A185" s="169"/>
      <c r="B185" s="9"/>
      <c r="C185" s="10"/>
      <c r="E185" s="11"/>
      <c r="F185" s="160"/>
    </row>
    <row r="186" spans="1:6" ht="15.05" customHeight="1">
      <c r="A186" s="169"/>
      <c r="B186" s="9"/>
      <c r="C186" s="10"/>
      <c r="E186" s="11"/>
      <c r="F186" s="160"/>
    </row>
    <row r="187" spans="1:6" ht="15.05" customHeight="1">
      <c r="A187" s="169"/>
      <c r="B187" s="9"/>
      <c r="C187" s="10"/>
      <c r="E187" s="11"/>
      <c r="F187" s="160"/>
    </row>
    <row r="188" spans="1:6" ht="15.05" customHeight="1">
      <c r="A188" s="169"/>
      <c r="B188" s="9"/>
      <c r="C188" s="10"/>
      <c r="E188" s="11"/>
      <c r="F188" s="160"/>
    </row>
    <row r="189" spans="1:6" ht="15.05" customHeight="1">
      <c r="A189" s="169"/>
      <c r="B189" s="9"/>
      <c r="C189" s="10"/>
      <c r="E189" s="11"/>
      <c r="F189" s="160"/>
    </row>
    <row r="190" spans="1:6" ht="15.05" customHeight="1">
      <c r="A190" s="169"/>
      <c r="B190" s="9"/>
      <c r="C190" s="10"/>
      <c r="E190" s="11"/>
      <c r="F190" s="160"/>
    </row>
    <row r="191" spans="1:6" ht="15.05" customHeight="1">
      <c r="A191" s="169"/>
      <c r="B191" s="9"/>
      <c r="C191" s="10"/>
      <c r="E191" s="11"/>
      <c r="F191" s="160"/>
    </row>
    <row r="192" spans="1:6" ht="15.05" customHeight="1">
      <c r="A192" s="169"/>
      <c r="B192" s="9"/>
      <c r="C192" s="10"/>
      <c r="E192" s="11"/>
      <c r="F192" s="160"/>
    </row>
    <row r="193" spans="1:6" ht="15.05" customHeight="1">
      <c r="A193" s="169"/>
      <c r="B193" s="9"/>
      <c r="C193" s="10"/>
      <c r="E193" s="11"/>
      <c r="F193" s="160"/>
    </row>
    <row r="194" spans="1:6" ht="14">
      <c r="A194" s="27"/>
      <c r="B194" s="97" t="s">
        <v>18</v>
      </c>
      <c r="C194" s="28"/>
      <c r="D194" s="164"/>
      <c r="E194" s="30"/>
      <c r="F194" s="165"/>
    </row>
  </sheetData>
  <printOptions horizontalCentered="1"/>
  <pageMargins left="0.78740157480314965" right="0.19685039370078741" top="0.59055118110236227" bottom="0.78740157480314965" header="0.39370078740157483" footer="0.39370078740157483"/>
  <pageSetup paperSize="9" firstPageNumber="3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5068E-6ABF-4EB4-9DD0-D00B04C09F5C}">
  <dimension ref="A1:F132"/>
  <sheetViews>
    <sheetView view="pageBreakPreview" topLeftCell="A72" zoomScale="110" zoomScaleNormal="100" zoomScaleSheetLayoutView="110" workbookViewId="0">
      <selection activeCell="B82" sqref="B82"/>
    </sheetView>
  </sheetViews>
  <sheetFormatPr defaultRowHeight="12.9"/>
  <cols>
    <col min="1" max="1" width="6.81640625" customWidth="1"/>
    <col min="2" max="2" width="46.36328125" style="276" customWidth="1"/>
    <col min="3" max="3" width="7" customWidth="1"/>
    <col min="4" max="4" width="7.26953125" customWidth="1"/>
    <col min="5" max="5" width="10.90625" customWidth="1"/>
    <col min="6" max="6" width="13.81640625" customWidth="1"/>
    <col min="258" max="258" width="71" customWidth="1"/>
    <col min="261" max="261" width="13.453125" customWidth="1"/>
    <col min="262" max="262" width="13.1796875" customWidth="1"/>
    <col min="514" max="514" width="71" customWidth="1"/>
    <col min="517" max="517" width="13.453125" customWidth="1"/>
    <col min="518" max="518" width="13.1796875" customWidth="1"/>
    <col min="770" max="770" width="71" customWidth="1"/>
    <col min="773" max="773" width="13.453125" customWidth="1"/>
    <col min="774" max="774" width="13.1796875" customWidth="1"/>
    <col min="1026" max="1026" width="71" customWidth="1"/>
    <col min="1029" max="1029" width="13.453125" customWidth="1"/>
    <col min="1030" max="1030" width="13.1796875" customWidth="1"/>
    <col min="1282" max="1282" width="71" customWidth="1"/>
    <col min="1285" max="1285" width="13.453125" customWidth="1"/>
    <col min="1286" max="1286" width="13.1796875" customWidth="1"/>
    <col min="1538" max="1538" width="71" customWidth="1"/>
    <col min="1541" max="1541" width="13.453125" customWidth="1"/>
    <col min="1542" max="1542" width="13.1796875" customWidth="1"/>
    <col min="1794" max="1794" width="71" customWidth="1"/>
    <col min="1797" max="1797" width="13.453125" customWidth="1"/>
    <col min="1798" max="1798" width="13.1796875" customWidth="1"/>
    <col min="2050" max="2050" width="71" customWidth="1"/>
    <col min="2053" max="2053" width="13.453125" customWidth="1"/>
    <col min="2054" max="2054" width="13.1796875" customWidth="1"/>
    <col min="2306" max="2306" width="71" customWidth="1"/>
    <col min="2309" max="2309" width="13.453125" customWidth="1"/>
    <col min="2310" max="2310" width="13.1796875" customWidth="1"/>
    <col min="2562" max="2562" width="71" customWidth="1"/>
    <col min="2565" max="2565" width="13.453125" customWidth="1"/>
    <col min="2566" max="2566" width="13.1796875" customWidth="1"/>
    <col min="2818" max="2818" width="71" customWidth="1"/>
    <col min="2821" max="2821" width="13.453125" customWidth="1"/>
    <col min="2822" max="2822" width="13.1796875" customWidth="1"/>
    <col min="3074" max="3074" width="71" customWidth="1"/>
    <col min="3077" max="3077" width="13.453125" customWidth="1"/>
    <col min="3078" max="3078" width="13.1796875" customWidth="1"/>
    <col min="3330" max="3330" width="71" customWidth="1"/>
    <col min="3333" max="3333" width="13.453125" customWidth="1"/>
    <col min="3334" max="3334" width="13.1796875" customWidth="1"/>
    <col min="3586" max="3586" width="71" customWidth="1"/>
    <col min="3589" max="3589" width="13.453125" customWidth="1"/>
    <col min="3590" max="3590" width="13.1796875" customWidth="1"/>
    <col min="3842" max="3842" width="71" customWidth="1"/>
    <col min="3845" max="3845" width="13.453125" customWidth="1"/>
    <col min="3846" max="3846" width="13.1796875" customWidth="1"/>
    <col min="4098" max="4098" width="71" customWidth="1"/>
    <col min="4101" max="4101" width="13.453125" customWidth="1"/>
    <col min="4102" max="4102" width="13.1796875" customWidth="1"/>
    <col min="4354" max="4354" width="71" customWidth="1"/>
    <col min="4357" max="4357" width="13.453125" customWidth="1"/>
    <col min="4358" max="4358" width="13.1796875" customWidth="1"/>
    <col min="4610" max="4610" width="71" customWidth="1"/>
    <col min="4613" max="4613" width="13.453125" customWidth="1"/>
    <col min="4614" max="4614" width="13.1796875" customWidth="1"/>
    <col min="4866" max="4866" width="71" customWidth="1"/>
    <col min="4869" max="4869" width="13.453125" customWidth="1"/>
    <col min="4870" max="4870" width="13.1796875" customWidth="1"/>
    <col min="5122" max="5122" width="71" customWidth="1"/>
    <col min="5125" max="5125" width="13.453125" customWidth="1"/>
    <col min="5126" max="5126" width="13.1796875" customWidth="1"/>
    <col min="5378" max="5378" width="71" customWidth="1"/>
    <col min="5381" max="5381" width="13.453125" customWidth="1"/>
    <col min="5382" max="5382" width="13.1796875" customWidth="1"/>
    <col min="5634" max="5634" width="71" customWidth="1"/>
    <col min="5637" max="5637" width="13.453125" customWidth="1"/>
    <col min="5638" max="5638" width="13.1796875" customWidth="1"/>
    <col min="5890" max="5890" width="71" customWidth="1"/>
    <col min="5893" max="5893" width="13.453125" customWidth="1"/>
    <col min="5894" max="5894" width="13.1796875" customWidth="1"/>
    <col min="6146" max="6146" width="71" customWidth="1"/>
    <col min="6149" max="6149" width="13.453125" customWidth="1"/>
    <col min="6150" max="6150" width="13.1796875" customWidth="1"/>
    <col min="6402" max="6402" width="71" customWidth="1"/>
    <col min="6405" max="6405" width="13.453125" customWidth="1"/>
    <col min="6406" max="6406" width="13.1796875" customWidth="1"/>
    <col min="6658" max="6658" width="71" customWidth="1"/>
    <col min="6661" max="6661" width="13.453125" customWidth="1"/>
    <col min="6662" max="6662" width="13.1796875" customWidth="1"/>
    <col min="6914" max="6914" width="71" customWidth="1"/>
    <col min="6917" max="6917" width="13.453125" customWidth="1"/>
    <col min="6918" max="6918" width="13.1796875" customWidth="1"/>
    <col min="7170" max="7170" width="71" customWidth="1"/>
    <col min="7173" max="7173" width="13.453125" customWidth="1"/>
    <col min="7174" max="7174" width="13.1796875" customWidth="1"/>
    <col min="7426" max="7426" width="71" customWidth="1"/>
    <col min="7429" max="7429" width="13.453125" customWidth="1"/>
    <col min="7430" max="7430" width="13.1796875" customWidth="1"/>
    <col min="7682" max="7682" width="71" customWidth="1"/>
    <col min="7685" max="7685" width="13.453125" customWidth="1"/>
    <col min="7686" max="7686" width="13.1796875" customWidth="1"/>
    <col min="7938" max="7938" width="71" customWidth="1"/>
    <col min="7941" max="7941" width="13.453125" customWidth="1"/>
    <col min="7942" max="7942" width="13.1796875" customWidth="1"/>
    <col min="8194" max="8194" width="71" customWidth="1"/>
    <col min="8197" max="8197" width="13.453125" customWidth="1"/>
    <col min="8198" max="8198" width="13.1796875" customWidth="1"/>
    <col min="8450" max="8450" width="71" customWidth="1"/>
    <col min="8453" max="8453" width="13.453125" customWidth="1"/>
    <col min="8454" max="8454" width="13.1796875" customWidth="1"/>
    <col min="8706" max="8706" width="71" customWidth="1"/>
    <col min="8709" max="8709" width="13.453125" customWidth="1"/>
    <col min="8710" max="8710" width="13.1796875" customWidth="1"/>
    <col min="8962" max="8962" width="71" customWidth="1"/>
    <col min="8965" max="8965" width="13.453125" customWidth="1"/>
    <col min="8966" max="8966" width="13.1796875" customWidth="1"/>
    <col min="9218" max="9218" width="71" customWidth="1"/>
    <col min="9221" max="9221" width="13.453125" customWidth="1"/>
    <col min="9222" max="9222" width="13.1796875" customWidth="1"/>
    <col min="9474" max="9474" width="71" customWidth="1"/>
    <col min="9477" max="9477" width="13.453125" customWidth="1"/>
    <col min="9478" max="9478" width="13.1796875" customWidth="1"/>
    <col min="9730" max="9730" width="71" customWidth="1"/>
    <col min="9733" max="9733" width="13.453125" customWidth="1"/>
    <col min="9734" max="9734" width="13.1796875" customWidth="1"/>
    <col min="9986" max="9986" width="71" customWidth="1"/>
    <col min="9989" max="9989" width="13.453125" customWidth="1"/>
    <col min="9990" max="9990" width="13.1796875" customWidth="1"/>
    <col min="10242" max="10242" width="71" customWidth="1"/>
    <col min="10245" max="10245" width="13.453125" customWidth="1"/>
    <col min="10246" max="10246" width="13.1796875" customWidth="1"/>
    <col min="10498" max="10498" width="71" customWidth="1"/>
    <col min="10501" max="10501" width="13.453125" customWidth="1"/>
    <col min="10502" max="10502" width="13.1796875" customWidth="1"/>
    <col min="10754" max="10754" width="71" customWidth="1"/>
    <col min="10757" max="10757" width="13.453125" customWidth="1"/>
    <col min="10758" max="10758" width="13.1796875" customWidth="1"/>
    <col min="11010" max="11010" width="71" customWidth="1"/>
    <col min="11013" max="11013" width="13.453125" customWidth="1"/>
    <col min="11014" max="11014" width="13.1796875" customWidth="1"/>
    <col min="11266" max="11266" width="71" customWidth="1"/>
    <col min="11269" max="11269" width="13.453125" customWidth="1"/>
    <col min="11270" max="11270" width="13.1796875" customWidth="1"/>
    <col min="11522" max="11522" width="71" customWidth="1"/>
    <col min="11525" max="11525" width="13.453125" customWidth="1"/>
    <col min="11526" max="11526" width="13.1796875" customWidth="1"/>
    <col min="11778" max="11778" width="71" customWidth="1"/>
    <col min="11781" max="11781" width="13.453125" customWidth="1"/>
    <col min="11782" max="11782" width="13.1796875" customWidth="1"/>
    <col min="12034" max="12034" width="71" customWidth="1"/>
    <col min="12037" max="12037" width="13.453125" customWidth="1"/>
    <col min="12038" max="12038" width="13.1796875" customWidth="1"/>
    <col min="12290" max="12290" width="71" customWidth="1"/>
    <col min="12293" max="12293" width="13.453125" customWidth="1"/>
    <col min="12294" max="12294" width="13.1796875" customWidth="1"/>
    <col min="12546" max="12546" width="71" customWidth="1"/>
    <col min="12549" max="12549" width="13.453125" customWidth="1"/>
    <col min="12550" max="12550" width="13.1796875" customWidth="1"/>
    <col min="12802" max="12802" width="71" customWidth="1"/>
    <col min="12805" max="12805" width="13.453125" customWidth="1"/>
    <col min="12806" max="12806" width="13.1796875" customWidth="1"/>
    <col min="13058" max="13058" width="71" customWidth="1"/>
    <col min="13061" max="13061" width="13.453125" customWidth="1"/>
    <col min="13062" max="13062" width="13.1796875" customWidth="1"/>
    <col min="13314" max="13314" width="71" customWidth="1"/>
    <col min="13317" max="13317" width="13.453125" customWidth="1"/>
    <col min="13318" max="13318" width="13.1796875" customWidth="1"/>
    <col min="13570" max="13570" width="71" customWidth="1"/>
    <col min="13573" max="13573" width="13.453125" customWidth="1"/>
    <col min="13574" max="13574" width="13.1796875" customWidth="1"/>
    <col min="13826" max="13826" width="71" customWidth="1"/>
    <col min="13829" max="13829" width="13.453125" customWidth="1"/>
    <col min="13830" max="13830" width="13.1796875" customWidth="1"/>
    <col min="14082" max="14082" width="71" customWidth="1"/>
    <col min="14085" max="14085" width="13.453125" customWidth="1"/>
    <col min="14086" max="14086" width="13.1796875" customWidth="1"/>
    <col min="14338" max="14338" width="71" customWidth="1"/>
    <col min="14341" max="14341" width="13.453125" customWidth="1"/>
    <col min="14342" max="14342" width="13.1796875" customWidth="1"/>
    <col min="14594" max="14594" width="71" customWidth="1"/>
    <col min="14597" max="14597" width="13.453125" customWidth="1"/>
    <col min="14598" max="14598" width="13.1796875" customWidth="1"/>
    <col min="14850" max="14850" width="71" customWidth="1"/>
    <col min="14853" max="14853" width="13.453125" customWidth="1"/>
    <col min="14854" max="14854" width="13.1796875" customWidth="1"/>
    <col min="15106" max="15106" width="71" customWidth="1"/>
    <col min="15109" max="15109" width="13.453125" customWidth="1"/>
    <col min="15110" max="15110" width="13.1796875" customWidth="1"/>
    <col min="15362" max="15362" width="71" customWidth="1"/>
    <col min="15365" max="15365" width="13.453125" customWidth="1"/>
    <col min="15366" max="15366" width="13.1796875" customWidth="1"/>
    <col min="15618" max="15618" width="71" customWidth="1"/>
    <col min="15621" max="15621" width="13.453125" customWidth="1"/>
    <col min="15622" max="15622" width="13.1796875" customWidth="1"/>
    <col min="15874" max="15874" width="71" customWidth="1"/>
    <col min="15877" max="15877" width="13.453125" customWidth="1"/>
    <col min="15878" max="15878" width="13.1796875" customWidth="1"/>
    <col min="16130" max="16130" width="71" customWidth="1"/>
    <col min="16133" max="16133" width="13.453125" customWidth="1"/>
    <col min="16134" max="16134" width="13.1796875" customWidth="1"/>
  </cols>
  <sheetData>
    <row r="1" spans="1:6" ht="14">
      <c r="A1" s="290"/>
      <c r="B1" s="302" t="s">
        <v>759</v>
      </c>
      <c r="C1" s="290"/>
      <c r="D1" s="290"/>
      <c r="E1" s="290"/>
      <c r="F1" s="290"/>
    </row>
    <row r="2" spans="1:6" ht="14">
      <c r="A2" s="290"/>
      <c r="B2" s="302"/>
      <c r="C2" s="290"/>
      <c r="D2" s="290"/>
      <c r="E2" s="290"/>
      <c r="F2" s="290"/>
    </row>
    <row r="3" spans="1:6" ht="14">
      <c r="A3" s="185"/>
      <c r="B3" s="40" t="s">
        <v>32</v>
      </c>
      <c r="C3" s="36"/>
      <c r="D3" s="182"/>
      <c r="E3" s="183"/>
      <c r="F3" s="184"/>
    </row>
    <row r="4" spans="1:6" ht="13.45">
      <c r="A4" s="259"/>
      <c r="B4" s="270"/>
      <c r="C4" s="34"/>
      <c r="D4" s="36"/>
      <c r="E4" s="34"/>
      <c r="F4" s="34"/>
    </row>
    <row r="5" spans="1:6" ht="14">
      <c r="A5" s="252" t="s">
        <v>226</v>
      </c>
      <c r="B5" s="271"/>
      <c r="C5" s="254"/>
      <c r="D5" s="255"/>
      <c r="E5" s="256"/>
      <c r="F5" s="257"/>
    </row>
    <row r="6" spans="1:6" ht="14">
      <c r="A6" s="172"/>
      <c r="B6" s="231"/>
      <c r="C6" s="5"/>
      <c r="D6" s="43"/>
      <c r="E6" s="201" t="s">
        <v>55</v>
      </c>
      <c r="F6" s="251" t="s">
        <v>4</v>
      </c>
    </row>
    <row r="7" spans="1:6" ht="14">
      <c r="A7" s="172" t="s">
        <v>1</v>
      </c>
      <c r="B7" s="231" t="s">
        <v>2</v>
      </c>
      <c r="C7" s="5" t="s">
        <v>3</v>
      </c>
      <c r="D7" s="6" t="s">
        <v>6</v>
      </c>
      <c r="E7" s="44" t="s">
        <v>7</v>
      </c>
      <c r="F7" s="166" t="s">
        <v>7</v>
      </c>
    </row>
    <row r="8" spans="1:6" ht="14">
      <c r="A8" s="246"/>
      <c r="B8" s="272"/>
      <c r="C8" s="248"/>
      <c r="D8" s="249"/>
      <c r="E8" s="201"/>
      <c r="F8" s="250"/>
    </row>
    <row r="9" spans="1:6" ht="14">
      <c r="A9" s="291"/>
      <c r="B9" s="292"/>
      <c r="C9" s="293"/>
      <c r="D9" s="294"/>
      <c r="E9" s="295"/>
      <c r="F9" s="296"/>
    </row>
    <row r="10" spans="1:6" ht="14">
      <c r="A10" s="156" t="s">
        <v>244</v>
      </c>
      <c r="B10" s="230" t="s">
        <v>212</v>
      </c>
      <c r="C10" s="134"/>
      <c r="D10" s="134"/>
      <c r="E10" s="135"/>
      <c r="F10" s="157"/>
    </row>
    <row r="11" spans="1:6" ht="13.45">
      <c r="A11" s="155"/>
      <c r="B11" s="20" t="s">
        <v>360</v>
      </c>
      <c r="C11" s="134"/>
      <c r="D11" s="134"/>
      <c r="E11" s="135"/>
      <c r="F11" s="157"/>
    </row>
    <row r="12" spans="1:6" ht="13.45">
      <c r="A12" s="155"/>
      <c r="B12" s="228" t="s">
        <v>361</v>
      </c>
      <c r="C12" s="134"/>
      <c r="D12" s="134"/>
      <c r="E12" s="135"/>
      <c r="F12" s="157"/>
    </row>
    <row r="13" spans="1:6" ht="14">
      <c r="A13" s="155"/>
      <c r="B13" s="306" t="s">
        <v>527</v>
      </c>
      <c r="C13" s="134"/>
      <c r="D13" s="134"/>
      <c r="E13" s="135"/>
      <c r="F13" s="157"/>
    </row>
    <row r="14" spans="1:6" ht="13.45">
      <c r="A14" s="297"/>
      <c r="B14" s="299"/>
      <c r="C14" s="134"/>
      <c r="D14" s="134"/>
      <c r="E14" s="135"/>
      <c r="F14" s="157"/>
    </row>
    <row r="15" spans="1:6" ht="40.299999999999997">
      <c r="A15" s="305" t="s">
        <v>227</v>
      </c>
      <c r="B15" s="228" t="s">
        <v>526</v>
      </c>
      <c r="C15" s="49" t="s">
        <v>21</v>
      </c>
      <c r="D15" s="49">
        <v>168</v>
      </c>
      <c r="E15" s="52"/>
      <c r="F15" s="160"/>
    </row>
    <row r="16" spans="1:6" ht="13.45">
      <c r="A16" s="155"/>
      <c r="B16" s="228"/>
      <c r="C16" s="10"/>
      <c r="D16" s="10"/>
      <c r="E16" s="11"/>
      <c r="F16" s="162"/>
    </row>
    <row r="17" spans="1:6" ht="26.9">
      <c r="A17" s="305" t="s">
        <v>228</v>
      </c>
      <c r="B17" s="228" t="s">
        <v>528</v>
      </c>
      <c r="C17" s="49" t="s">
        <v>21</v>
      </c>
      <c r="D17" s="49">
        <v>13</v>
      </c>
      <c r="E17" s="52"/>
      <c r="F17" s="160"/>
    </row>
    <row r="18" spans="1:6" ht="13.45">
      <c r="A18" s="155"/>
      <c r="B18" s="226"/>
      <c r="C18" s="10"/>
      <c r="D18" s="154"/>
      <c r="E18" s="11"/>
      <c r="F18" s="162"/>
    </row>
    <row r="19" spans="1:6" ht="40.299999999999997">
      <c r="A19" s="305" t="s">
        <v>229</v>
      </c>
      <c r="B19" s="228" t="s">
        <v>529</v>
      </c>
      <c r="C19" s="49" t="s">
        <v>21</v>
      </c>
      <c r="D19" s="221">
        <v>1</v>
      </c>
      <c r="E19" s="52"/>
      <c r="F19" s="160" t="s">
        <v>906</v>
      </c>
    </row>
    <row r="20" spans="1:6" ht="13.45">
      <c r="A20" s="153"/>
      <c r="B20" s="226"/>
      <c r="C20" s="10"/>
      <c r="D20" s="168"/>
      <c r="E20" s="11"/>
      <c r="F20" s="162"/>
    </row>
    <row r="21" spans="1:6" ht="53.75">
      <c r="A21" s="305" t="s">
        <v>245</v>
      </c>
      <c r="B21" s="228" t="s">
        <v>530</v>
      </c>
      <c r="C21" s="49" t="s">
        <v>21</v>
      </c>
      <c r="D21" s="221">
        <v>1</v>
      </c>
      <c r="E21" s="52"/>
      <c r="F21" s="160"/>
    </row>
    <row r="22" spans="1:6" ht="13.45">
      <c r="A22" s="155"/>
      <c r="B22" s="226"/>
      <c r="C22" s="10"/>
      <c r="D22" s="168"/>
      <c r="E22" s="11"/>
      <c r="F22" s="162"/>
    </row>
    <row r="23" spans="1:6" ht="13.45">
      <c r="A23" s="155" t="s">
        <v>230</v>
      </c>
      <c r="B23" s="226" t="s">
        <v>531</v>
      </c>
      <c r="C23" s="10" t="s">
        <v>21</v>
      </c>
      <c r="D23" s="168">
        <v>1</v>
      </c>
      <c r="E23" s="11"/>
      <c r="F23" s="160"/>
    </row>
    <row r="24" spans="1:6" ht="13.45">
      <c r="A24" s="155"/>
      <c r="B24" s="226" t="s">
        <v>532</v>
      </c>
      <c r="C24" s="10"/>
      <c r="D24" s="168"/>
      <c r="E24" s="11"/>
      <c r="F24" s="160"/>
    </row>
    <row r="25" spans="1:6" ht="13.45">
      <c r="A25" s="155"/>
      <c r="B25" s="226" t="s">
        <v>533</v>
      </c>
      <c r="C25" s="10"/>
      <c r="D25" s="168"/>
      <c r="E25" s="11"/>
      <c r="F25" s="160"/>
    </row>
    <row r="26" spans="1:6" ht="14">
      <c r="A26" s="169"/>
      <c r="B26" s="230"/>
      <c r="C26" s="10"/>
      <c r="D26" s="168"/>
      <c r="E26" s="11"/>
      <c r="F26" s="162"/>
    </row>
    <row r="27" spans="1:6" ht="26.9">
      <c r="A27" s="305" t="s">
        <v>231</v>
      </c>
      <c r="B27" s="228" t="s">
        <v>534</v>
      </c>
      <c r="C27" s="49" t="s">
        <v>21</v>
      </c>
      <c r="D27" s="307">
        <v>1</v>
      </c>
      <c r="E27" s="52"/>
      <c r="F27" s="160"/>
    </row>
    <row r="28" spans="1:6" ht="14">
      <c r="A28" s="170"/>
      <c r="B28" s="226"/>
      <c r="C28" s="10"/>
      <c r="D28" s="168"/>
      <c r="E28" s="11"/>
      <c r="F28" s="162"/>
    </row>
    <row r="29" spans="1:6" ht="26.9">
      <c r="A29" s="305" t="s">
        <v>232</v>
      </c>
      <c r="B29" s="228" t="s">
        <v>535</v>
      </c>
      <c r="C29" s="49" t="s">
        <v>21</v>
      </c>
      <c r="D29" s="307">
        <v>1</v>
      </c>
      <c r="E29" s="52"/>
      <c r="F29" s="160"/>
    </row>
    <row r="30" spans="1:6" ht="14">
      <c r="A30" s="170"/>
      <c r="B30" s="228"/>
      <c r="C30" s="10"/>
      <c r="D30" s="168"/>
      <c r="E30" s="11"/>
      <c r="F30" s="160"/>
    </row>
    <row r="31" spans="1:6" ht="40.299999999999997">
      <c r="A31" s="305" t="s">
        <v>233</v>
      </c>
      <c r="B31" s="228" t="s">
        <v>537</v>
      </c>
      <c r="C31" s="49" t="s">
        <v>21</v>
      </c>
      <c r="D31" s="307">
        <v>2</v>
      </c>
      <c r="E31" s="52"/>
      <c r="F31" s="160"/>
    </row>
    <row r="32" spans="1:6" ht="13.45">
      <c r="A32" s="305"/>
      <c r="B32" s="228"/>
      <c r="C32" s="49"/>
      <c r="D32" s="307"/>
      <c r="E32" s="52"/>
      <c r="F32" s="160"/>
    </row>
    <row r="33" spans="1:6" ht="40.299999999999997">
      <c r="A33" s="305" t="s">
        <v>234</v>
      </c>
      <c r="B33" s="228" t="s">
        <v>536</v>
      </c>
      <c r="C33" s="49" t="s">
        <v>21</v>
      </c>
      <c r="D33" s="307">
        <v>1</v>
      </c>
      <c r="E33" s="52"/>
      <c r="F33" s="160"/>
    </row>
    <row r="34" spans="1:6" ht="13.45">
      <c r="A34" s="305"/>
      <c r="B34" s="228"/>
      <c r="C34" s="49"/>
      <c r="D34" s="307"/>
      <c r="E34" s="52"/>
      <c r="F34" s="160"/>
    </row>
    <row r="35" spans="1:6" ht="13.45">
      <c r="A35" s="305" t="s">
        <v>235</v>
      </c>
      <c r="B35" s="228" t="s">
        <v>538</v>
      </c>
      <c r="C35" s="49" t="s">
        <v>21</v>
      </c>
      <c r="D35" s="307">
        <v>55</v>
      </c>
      <c r="E35" s="52"/>
      <c r="F35" s="160"/>
    </row>
    <row r="36" spans="1:6" ht="13.45">
      <c r="A36" s="305"/>
      <c r="B36" s="228"/>
      <c r="C36" s="49"/>
      <c r="D36" s="307"/>
      <c r="E36" s="52"/>
      <c r="F36" s="160"/>
    </row>
    <row r="37" spans="1:6" ht="14">
      <c r="A37" s="308"/>
      <c r="B37" s="235" t="s">
        <v>87</v>
      </c>
      <c r="C37" s="309"/>
      <c r="D37" s="310"/>
      <c r="E37" s="311"/>
      <c r="F37" s="165"/>
    </row>
    <row r="38" spans="1:6" ht="14">
      <c r="A38" s="312"/>
      <c r="B38" s="313"/>
      <c r="C38" s="314"/>
      <c r="D38" s="315"/>
      <c r="E38" s="316"/>
      <c r="F38" s="317"/>
    </row>
    <row r="39" spans="1:6" ht="14.55" thickBot="1">
      <c r="A39" s="318"/>
      <c r="B39" s="319"/>
      <c r="C39" s="320"/>
      <c r="D39" s="321"/>
      <c r="E39" s="320"/>
      <c r="F39" s="320"/>
    </row>
    <row r="40" spans="1:6" ht="14">
      <c r="A40" s="252" t="s">
        <v>226</v>
      </c>
      <c r="B40" s="271"/>
      <c r="C40" s="254"/>
      <c r="D40" s="255"/>
      <c r="E40" s="256"/>
      <c r="F40" s="257"/>
    </row>
    <row r="41" spans="1:6" ht="14">
      <c r="A41" s="172"/>
      <c r="B41" s="231"/>
      <c r="C41" s="5"/>
      <c r="D41" s="43"/>
      <c r="E41" s="201" t="s">
        <v>55</v>
      </c>
      <c r="F41" s="251" t="s">
        <v>4</v>
      </c>
    </row>
    <row r="42" spans="1:6" ht="14">
      <c r="A42" s="172" t="s">
        <v>1</v>
      </c>
      <c r="B42" s="231" t="s">
        <v>2</v>
      </c>
      <c r="C42" s="5" t="s">
        <v>3</v>
      </c>
      <c r="D42" s="6" t="s">
        <v>6</v>
      </c>
      <c r="E42" s="44" t="s">
        <v>7</v>
      </c>
      <c r="F42" s="166" t="s">
        <v>7</v>
      </c>
    </row>
    <row r="43" spans="1:6" ht="14">
      <c r="A43" s="246"/>
      <c r="B43" s="272"/>
      <c r="C43" s="248"/>
      <c r="D43" s="249"/>
      <c r="E43" s="201"/>
      <c r="F43" s="250"/>
    </row>
    <row r="44" spans="1:6" ht="14">
      <c r="A44" s="322"/>
      <c r="B44" s="274" t="s">
        <v>88</v>
      </c>
      <c r="C44" s="31"/>
      <c r="D44" s="323"/>
      <c r="E44" s="324"/>
      <c r="F44" s="102"/>
    </row>
    <row r="45" spans="1:6" ht="14">
      <c r="A45" s="367"/>
      <c r="B45" s="273"/>
      <c r="C45" s="174"/>
      <c r="D45" s="368"/>
      <c r="E45" s="324"/>
      <c r="F45" s="141"/>
    </row>
    <row r="46" spans="1:6" ht="13.45">
      <c r="A46" s="305" t="s">
        <v>236</v>
      </c>
      <c r="B46" s="228" t="s">
        <v>539</v>
      </c>
      <c r="C46" s="49" t="s">
        <v>21</v>
      </c>
      <c r="D46" s="307">
        <v>15</v>
      </c>
      <c r="E46" s="52"/>
      <c r="F46" s="160"/>
    </row>
    <row r="47" spans="1:6" ht="13.45">
      <c r="A47" s="305"/>
      <c r="B47" s="228"/>
      <c r="C47" s="49"/>
      <c r="D47" s="307"/>
      <c r="E47" s="52"/>
      <c r="F47" s="160"/>
    </row>
    <row r="48" spans="1:6" ht="26.9">
      <c r="A48" s="305" t="s">
        <v>237</v>
      </c>
      <c r="B48" s="228" t="s">
        <v>540</v>
      </c>
      <c r="C48" s="49" t="s">
        <v>21</v>
      </c>
      <c r="D48" s="307">
        <v>1</v>
      </c>
      <c r="E48" s="52"/>
      <c r="F48" s="160"/>
    </row>
    <row r="49" spans="1:6" ht="13.45">
      <c r="A49" s="305"/>
      <c r="B49" s="228"/>
      <c r="C49" s="49"/>
      <c r="D49" s="307"/>
      <c r="E49" s="52"/>
      <c r="F49" s="160"/>
    </row>
    <row r="50" spans="1:6" ht="13.45">
      <c r="A50" s="305" t="s">
        <v>238</v>
      </c>
      <c r="B50" s="228" t="s">
        <v>541</v>
      </c>
      <c r="C50" s="49" t="s">
        <v>21</v>
      </c>
      <c r="D50" s="307">
        <v>4</v>
      </c>
      <c r="E50" s="52"/>
      <c r="F50" s="160"/>
    </row>
    <row r="51" spans="1:6" ht="13.45">
      <c r="A51" s="155"/>
      <c r="B51" s="228"/>
      <c r="C51" s="10"/>
      <c r="D51" s="168"/>
      <c r="E51" s="11"/>
      <c r="F51" s="160"/>
    </row>
    <row r="52" spans="1:6" ht="13.45">
      <c r="A52" s="155" t="s">
        <v>246</v>
      </c>
      <c r="B52" s="189" t="s">
        <v>388</v>
      </c>
      <c r="C52" s="23" t="s">
        <v>0</v>
      </c>
      <c r="D52" s="84">
        <v>50</v>
      </c>
      <c r="E52" s="11"/>
      <c r="F52" s="12"/>
    </row>
    <row r="53" spans="1:6" ht="13.45">
      <c r="A53" s="155"/>
      <c r="B53" s="51" t="s">
        <v>389</v>
      </c>
      <c r="C53" s="23"/>
      <c r="D53" s="84"/>
      <c r="E53" s="11"/>
      <c r="F53" s="12"/>
    </row>
    <row r="54" spans="1:6" ht="13.45">
      <c r="A54" s="155"/>
      <c r="B54" s="51" t="s">
        <v>390</v>
      </c>
      <c r="C54" s="23"/>
      <c r="D54" s="84"/>
      <c r="E54" s="11"/>
      <c r="F54" s="12"/>
    </row>
    <row r="55" spans="1:6" ht="13.45">
      <c r="A55" s="155"/>
      <c r="B55" s="51"/>
      <c r="C55" s="23"/>
      <c r="D55" s="280"/>
      <c r="E55" s="11"/>
      <c r="F55" s="12"/>
    </row>
    <row r="56" spans="1:6" ht="13.45">
      <c r="A56" s="155" t="s">
        <v>239</v>
      </c>
      <c r="B56" s="228" t="s">
        <v>215</v>
      </c>
      <c r="C56" s="10" t="s">
        <v>5</v>
      </c>
      <c r="D56" s="168">
        <v>1</v>
      </c>
      <c r="E56" s="11"/>
      <c r="F56" s="160"/>
    </row>
    <row r="57" spans="1:6" ht="13.45">
      <c r="A57" s="155"/>
      <c r="B57" s="228"/>
      <c r="C57" s="10"/>
      <c r="D57" s="168"/>
      <c r="E57" s="11"/>
      <c r="F57" s="162"/>
    </row>
    <row r="58" spans="1:6" ht="13.45">
      <c r="A58" s="155" t="s">
        <v>240</v>
      </c>
      <c r="B58" s="228" t="s">
        <v>134</v>
      </c>
      <c r="C58" s="10" t="s">
        <v>5</v>
      </c>
      <c r="D58" s="168">
        <v>1</v>
      </c>
      <c r="E58" s="11"/>
      <c r="F58" s="160"/>
    </row>
    <row r="59" spans="1:6" ht="13.45">
      <c r="A59" s="155"/>
      <c r="B59" s="20"/>
      <c r="C59" s="10"/>
      <c r="D59" s="10"/>
      <c r="E59" s="11"/>
      <c r="F59" s="162"/>
    </row>
    <row r="60" spans="1:6" ht="13.45">
      <c r="A60" s="155" t="s">
        <v>241</v>
      </c>
      <c r="B60" s="228" t="s">
        <v>135</v>
      </c>
      <c r="C60" s="10" t="s">
        <v>126</v>
      </c>
      <c r="D60" s="168">
        <v>3</v>
      </c>
      <c r="E60" s="11"/>
      <c r="F60" s="160"/>
    </row>
    <row r="61" spans="1:6" ht="14">
      <c r="A61" s="156"/>
      <c r="B61" s="20"/>
      <c r="C61" s="10"/>
      <c r="D61" s="10"/>
      <c r="E61" s="11"/>
      <c r="F61" s="162"/>
    </row>
    <row r="62" spans="1:6" ht="13.45">
      <c r="A62" s="155" t="s">
        <v>242</v>
      </c>
      <c r="B62" s="228" t="s">
        <v>216</v>
      </c>
      <c r="C62" s="10" t="s">
        <v>126</v>
      </c>
      <c r="D62" s="168">
        <v>3</v>
      </c>
      <c r="E62" s="11"/>
      <c r="F62" s="160"/>
    </row>
    <row r="63" spans="1:6" ht="13.45">
      <c r="A63" s="155"/>
      <c r="B63" s="228"/>
      <c r="C63" s="10"/>
      <c r="D63" s="168"/>
      <c r="E63" s="11"/>
      <c r="F63" s="160"/>
    </row>
    <row r="64" spans="1:6" ht="13.45">
      <c r="A64" s="155" t="s">
        <v>243</v>
      </c>
      <c r="B64" s="228" t="s">
        <v>574</v>
      </c>
      <c r="C64" s="10" t="s">
        <v>575</v>
      </c>
      <c r="D64" s="168">
        <v>1</v>
      </c>
      <c r="E64" s="11"/>
      <c r="F64" s="160"/>
    </row>
    <row r="65" spans="1:6" ht="13.45">
      <c r="A65" s="155"/>
      <c r="B65" s="228"/>
      <c r="C65" s="10"/>
      <c r="D65" s="168"/>
      <c r="E65" s="11"/>
      <c r="F65" s="160"/>
    </row>
    <row r="66" spans="1:6" ht="13.45">
      <c r="A66" s="155" t="s">
        <v>243</v>
      </c>
      <c r="B66" s="228" t="s">
        <v>620</v>
      </c>
      <c r="C66" s="10" t="s">
        <v>575</v>
      </c>
      <c r="D66" s="168">
        <v>1</v>
      </c>
      <c r="E66" s="11"/>
      <c r="F66" s="160"/>
    </row>
    <row r="67" spans="1:6" ht="14">
      <c r="A67" s="156"/>
      <c r="B67" s="230"/>
      <c r="C67" s="10"/>
      <c r="D67" s="10"/>
      <c r="E67" s="11"/>
      <c r="F67" s="162"/>
    </row>
    <row r="68" spans="1:6" ht="14">
      <c r="A68" s="156"/>
      <c r="B68" s="230" t="s">
        <v>550</v>
      </c>
      <c r="C68" s="10"/>
      <c r="D68" s="36"/>
      <c r="E68" s="11"/>
      <c r="F68" s="162"/>
    </row>
    <row r="69" spans="1:6" ht="13.45">
      <c r="A69" s="155" t="s">
        <v>247</v>
      </c>
      <c r="B69" s="20" t="s">
        <v>217</v>
      </c>
      <c r="C69" s="10" t="s">
        <v>21</v>
      </c>
      <c r="D69" s="168">
        <v>33</v>
      </c>
      <c r="E69" s="11"/>
      <c r="F69" s="160"/>
    </row>
    <row r="70" spans="1:6" ht="14">
      <c r="A70" s="156"/>
      <c r="B70" s="20"/>
      <c r="C70" s="21"/>
      <c r="D70" s="171"/>
      <c r="E70" s="11"/>
      <c r="F70" s="163"/>
    </row>
    <row r="71" spans="1:6" ht="13.45">
      <c r="A71" s="155" t="s">
        <v>248</v>
      </c>
      <c r="B71" s="20" t="s">
        <v>353</v>
      </c>
      <c r="C71" s="21"/>
      <c r="D71" s="171"/>
      <c r="E71" s="11"/>
      <c r="F71" s="163"/>
    </row>
    <row r="72" spans="1:6" ht="13.45">
      <c r="A72" s="155"/>
      <c r="B72" s="20" t="s">
        <v>354</v>
      </c>
      <c r="C72" s="10" t="s">
        <v>5</v>
      </c>
      <c r="D72" s="168">
        <v>2</v>
      </c>
      <c r="E72" s="11"/>
      <c r="F72" s="160"/>
    </row>
    <row r="73" spans="1:6" ht="14">
      <c r="A73" s="156"/>
      <c r="B73" s="20"/>
      <c r="C73" s="21"/>
      <c r="D73" s="171"/>
      <c r="E73" s="11"/>
      <c r="F73" s="163"/>
    </row>
    <row r="74" spans="1:6" ht="13.45">
      <c r="A74" s="155" t="s">
        <v>249</v>
      </c>
      <c r="B74" s="20" t="s">
        <v>218</v>
      </c>
      <c r="C74" s="10" t="s">
        <v>21</v>
      </c>
      <c r="D74" s="168">
        <v>21</v>
      </c>
      <c r="E74" s="11"/>
      <c r="F74" s="160"/>
    </row>
    <row r="75" spans="1:6" ht="14">
      <c r="A75" s="291"/>
      <c r="B75" s="292"/>
      <c r="C75" s="293"/>
      <c r="D75" s="294"/>
      <c r="E75" s="295"/>
      <c r="F75" s="296"/>
    </row>
    <row r="76" spans="1:6" ht="13.45">
      <c r="A76" s="155" t="s">
        <v>362</v>
      </c>
      <c r="B76" s="20" t="s">
        <v>355</v>
      </c>
      <c r="C76" s="21"/>
      <c r="D76" s="171"/>
      <c r="E76" s="11"/>
      <c r="F76" s="163"/>
    </row>
    <row r="77" spans="1:6" ht="14">
      <c r="A77" s="156"/>
      <c r="B77" s="20" t="s">
        <v>356</v>
      </c>
      <c r="C77" s="10" t="s">
        <v>0</v>
      </c>
      <c r="D77" s="168">
        <f>520</f>
        <v>520</v>
      </c>
      <c r="E77" s="11"/>
      <c r="F77" s="160"/>
    </row>
    <row r="78" spans="1:6" ht="14">
      <c r="A78" s="156"/>
      <c r="B78" s="20"/>
      <c r="C78" s="21"/>
      <c r="D78" s="171"/>
      <c r="E78" s="11"/>
      <c r="F78" s="163"/>
    </row>
    <row r="79" spans="1:6" ht="13.45">
      <c r="A79" s="155" t="s">
        <v>363</v>
      </c>
      <c r="B79" s="20" t="s">
        <v>357</v>
      </c>
      <c r="C79" s="21"/>
      <c r="D79" s="171"/>
      <c r="E79" s="11"/>
      <c r="F79" s="163"/>
    </row>
    <row r="80" spans="1:6" ht="14">
      <c r="A80" s="156"/>
      <c r="B80" s="20" t="s">
        <v>358</v>
      </c>
      <c r="C80" s="10" t="s">
        <v>21</v>
      </c>
      <c r="D80" s="168">
        <v>18</v>
      </c>
      <c r="E80" s="11"/>
      <c r="F80" s="160"/>
    </row>
    <row r="81" spans="1:6" ht="13.45">
      <c r="A81" s="155"/>
      <c r="B81" s="20"/>
      <c r="C81" s="21"/>
      <c r="D81" s="171"/>
      <c r="E81" s="11"/>
      <c r="F81" s="163"/>
    </row>
    <row r="82" spans="1:6" ht="13.45">
      <c r="A82" s="155" t="s">
        <v>365</v>
      </c>
      <c r="B82" s="20" t="s">
        <v>219</v>
      </c>
      <c r="C82" s="10" t="s">
        <v>21</v>
      </c>
      <c r="D82" s="168">
        <v>18</v>
      </c>
      <c r="E82" s="11"/>
      <c r="F82" s="160"/>
    </row>
    <row r="83" spans="1:6" ht="13.45">
      <c r="A83" s="155"/>
      <c r="B83" s="20"/>
      <c r="C83" s="21"/>
      <c r="D83" s="171"/>
      <c r="E83" s="11"/>
      <c r="F83" s="163"/>
    </row>
    <row r="84" spans="1:6" ht="13.45">
      <c r="A84" s="155" t="s">
        <v>391</v>
      </c>
      <c r="B84" s="20" t="s">
        <v>359</v>
      </c>
      <c r="C84" s="21"/>
      <c r="D84" s="171"/>
      <c r="E84" s="11"/>
      <c r="F84" s="163"/>
    </row>
    <row r="85" spans="1:6" ht="13.45">
      <c r="A85" s="155"/>
      <c r="B85" s="20" t="s">
        <v>364</v>
      </c>
      <c r="C85" s="10" t="s">
        <v>5</v>
      </c>
      <c r="D85" s="168">
        <v>1</v>
      </c>
      <c r="E85" s="11"/>
      <c r="F85" s="160"/>
    </row>
    <row r="86" spans="1:6" ht="13.45">
      <c r="A86" s="155"/>
      <c r="B86" s="20"/>
      <c r="C86" s="10"/>
      <c r="D86" s="168"/>
      <c r="E86" s="11"/>
      <c r="F86" s="160"/>
    </row>
    <row r="87" spans="1:6" ht="13.45">
      <c r="A87" s="155"/>
      <c r="B87" s="20"/>
      <c r="C87" s="10"/>
      <c r="D87" s="168"/>
      <c r="E87" s="11"/>
      <c r="F87" s="160"/>
    </row>
    <row r="88" spans="1:6" ht="14">
      <c r="A88" s="308"/>
      <c r="B88" s="235" t="s">
        <v>87</v>
      </c>
      <c r="C88" s="309"/>
      <c r="D88" s="310"/>
      <c r="E88" s="311"/>
      <c r="F88" s="165"/>
    </row>
    <row r="89" spans="1:6" ht="14">
      <c r="A89" s="312"/>
      <c r="B89" s="313"/>
      <c r="C89" s="314"/>
      <c r="D89" s="315"/>
      <c r="E89" s="316"/>
      <c r="F89" s="317"/>
    </row>
    <row r="90" spans="1:6" ht="14.55" thickBot="1">
      <c r="A90" s="318"/>
      <c r="B90" s="319"/>
      <c r="C90" s="320"/>
      <c r="D90" s="321"/>
      <c r="E90" s="320"/>
      <c r="F90" s="320"/>
    </row>
    <row r="91" spans="1:6" ht="14">
      <c r="A91" s="252" t="s">
        <v>226</v>
      </c>
      <c r="B91" s="271"/>
      <c r="C91" s="254"/>
      <c r="D91" s="255"/>
      <c r="E91" s="256"/>
      <c r="F91" s="257"/>
    </row>
    <row r="92" spans="1:6" ht="14">
      <c r="A92" s="172"/>
      <c r="B92" s="231"/>
      <c r="C92" s="5"/>
      <c r="D92" s="43"/>
      <c r="E92" s="201" t="s">
        <v>55</v>
      </c>
      <c r="F92" s="251" t="s">
        <v>4</v>
      </c>
    </row>
    <row r="93" spans="1:6" ht="14">
      <c r="A93" s="172" t="s">
        <v>1</v>
      </c>
      <c r="B93" s="231" t="s">
        <v>2</v>
      </c>
      <c r="C93" s="5" t="s">
        <v>3</v>
      </c>
      <c r="D93" s="6" t="s">
        <v>6</v>
      </c>
      <c r="E93" s="44" t="s">
        <v>7</v>
      </c>
      <c r="F93" s="166" t="s">
        <v>7</v>
      </c>
    </row>
    <row r="94" spans="1:6" ht="14">
      <c r="A94" s="246"/>
      <c r="B94" s="272"/>
      <c r="C94" s="248"/>
      <c r="D94" s="249"/>
      <c r="E94" s="201"/>
      <c r="F94" s="250"/>
    </row>
    <row r="95" spans="1:6" ht="14">
      <c r="A95" s="322"/>
      <c r="B95" s="274" t="s">
        <v>88</v>
      </c>
      <c r="C95" s="31"/>
      <c r="D95" s="323"/>
      <c r="E95" s="324"/>
      <c r="F95" s="102"/>
    </row>
    <row r="96" spans="1:6" ht="13.45">
      <c r="A96" s="155"/>
      <c r="B96" s="20"/>
      <c r="C96" s="10"/>
      <c r="D96" s="168"/>
      <c r="E96" s="11"/>
      <c r="F96" s="160"/>
    </row>
    <row r="97" spans="1:6" ht="13.45">
      <c r="A97" s="155" t="s">
        <v>490</v>
      </c>
      <c r="B97" s="20" t="s">
        <v>220</v>
      </c>
      <c r="C97" s="10" t="s">
        <v>5</v>
      </c>
      <c r="D97" s="168">
        <v>1</v>
      </c>
      <c r="E97" s="11"/>
      <c r="F97" s="160"/>
    </row>
    <row r="98" spans="1:6" ht="13.45">
      <c r="A98" s="155"/>
      <c r="B98" s="20" t="s">
        <v>221</v>
      </c>
      <c r="C98" s="10"/>
      <c r="D98" s="168"/>
      <c r="E98" s="11"/>
      <c r="F98" s="160"/>
    </row>
    <row r="99" spans="1:6" ht="13.45">
      <c r="A99" s="155"/>
      <c r="B99" s="20"/>
      <c r="C99" s="10"/>
      <c r="D99" s="168"/>
      <c r="E99" s="11"/>
      <c r="F99" s="160"/>
    </row>
    <row r="100" spans="1:6" ht="13.45">
      <c r="A100" s="155" t="s">
        <v>542</v>
      </c>
      <c r="B100" s="20" t="s">
        <v>350</v>
      </c>
      <c r="C100" s="10" t="s">
        <v>21</v>
      </c>
      <c r="D100" s="168">
        <v>4</v>
      </c>
      <c r="E100" s="11"/>
      <c r="F100" s="160"/>
    </row>
    <row r="101" spans="1:6" ht="14">
      <c r="A101" s="173"/>
      <c r="B101" s="273"/>
      <c r="C101" s="174"/>
      <c r="D101" s="175"/>
      <c r="E101" s="140"/>
      <c r="F101" s="141"/>
    </row>
    <row r="102" spans="1:6" ht="13.45">
      <c r="A102" s="155" t="s">
        <v>547</v>
      </c>
      <c r="B102" s="20" t="s">
        <v>222</v>
      </c>
      <c r="C102" s="10" t="s">
        <v>126</v>
      </c>
      <c r="D102" s="168">
        <v>3</v>
      </c>
      <c r="E102" s="11"/>
      <c r="F102" s="160"/>
    </row>
    <row r="103" spans="1:6" ht="14">
      <c r="A103" s="173"/>
      <c r="B103" s="273"/>
      <c r="C103" s="174"/>
      <c r="D103" s="175"/>
      <c r="E103" s="140"/>
      <c r="F103" s="141"/>
    </row>
    <row r="104" spans="1:6" ht="13.45">
      <c r="A104" s="155" t="s">
        <v>548</v>
      </c>
      <c r="B104" s="20" t="s">
        <v>134</v>
      </c>
      <c r="C104" s="10" t="s">
        <v>5</v>
      </c>
      <c r="D104" s="168">
        <v>1</v>
      </c>
      <c r="E104" s="11"/>
      <c r="F104" s="160"/>
    </row>
    <row r="105" spans="1:6" ht="14">
      <c r="A105" s="173"/>
      <c r="B105" s="273"/>
      <c r="C105" s="174"/>
      <c r="D105" s="175"/>
      <c r="E105" s="140"/>
      <c r="F105" s="141"/>
    </row>
    <row r="106" spans="1:6" ht="13.45">
      <c r="A106" s="155" t="s">
        <v>549</v>
      </c>
      <c r="B106" s="20" t="s">
        <v>223</v>
      </c>
      <c r="C106" s="10"/>
      <c r="D106" s="168"/>
      <c r="E106" s="11"/>
      <c r="F106" s="160"/>
    </row>
    <row r="107" spans="1:6" ht="13.45">
      <c r="A107" s="173"/>
      <c r="B107" s="20" t="s">
        <v>224</v>
      </c>
      <c r="C107" s="10" t="s">
        <v>126</v>
      </c>
      <c r="D107" s="168">
        <v>3</v>
      </c>
      <c r="E107" s="11"/>
      <c r="F107" s="160"/>
    </row>
    <row r="108" spans="1:6" ht="14">
      <c r="A108" s="173"/>
      <c r="B108" s="273"/>
      <c r="C108" s="174"/>
      <c r="D108" s="175"/>
      <c r="E108" s="140"/>
      <c r="F108" s="141"/>
    </row>
    <row r="109" spans="1:6" ht="13.45">
      <c r="A109" s="155" t="s">
        <v>576</v>
      </c>
      <c r="B109" s="20" t="s">
        <v>366</v>
      </c>
      <c r="C109" s="10"/>
      <c r="D109" s="168"/>
      <c r="E109" s="11"/>
      <c r="F109" s="160"/>
    </row>
    <row r="110" spans="1:6" ht="13.45">
      <c r="A110" s="173"/>
      <c r="B110" s="275" t="s">
        <v>367</v>
      </c>
      <c r="C110" s="10" t="s">
        <v>21</v>
      </c>
      <c r="D110" s="10">
        <v>10</v>
      </c>
      <c r="E110" s="11"/>
      <c r="F110" s="160"/>
    </row>
    <row r="111" spans="1:6" ht="14">
      <c r="A111" s="173"/>
      <c r="B111" s="273"/>
      <c r="C111" s="10"/>
      <c r="D111" s="10"/>
      <c r="E111" s="140"/>
      <c r="F111" s="141"/>
    </row>
    <row r="112" spans="1:6" ht="13.45">
      <c r="A112" s="173" t="s">
        <v>577</v>
      </c>
      <c r="B112" s="275" t="s">
        <v>491</v>
      </c>
      <c r="C112" s="10" t="s">
        <v>21</v>
      </c>
      <c r="D112" s="10">
        <v>1</v>
      </c>
      <c r="E112" s="11"/>
      <c r="F112" s="160"/>
    </row>
    <row r="113" spans="1:6" ht="14">
      <c r="A113" s="173"/>
      <c r="B113" s="275" t="s">
        <v>492</v>
      </c>
      <c r="C113" s="174"/>
      <c r="D113" s="175"/>
      <c r="E113" s="140"/>
      <c r="F113" s="141"/>
    </row>
    <row r="114" spans="1:6" ht="14">
      <c r="A114" s="173"/>
      <c r="B114" s="275" t="s">
        <v>493</v>
      </c>
      <c r="C114" s="174"/>
      <c r="D114" s="175"/>
      <c r="E114" s="140"/>
      <c r="F114" s="141"/>
    </row>
    <row r="115" spans="1:6" ht="14">
      <c r="A115" s="173"/>
      <c r="B115" s="275" t="s">
        <v>494</v>
      </c>
      <c r="C115" s="174"/>
      <c r="D115" s="175"/>
      <c r="E115" s="140"/>
      <c r="F115" s="141"/>
    </row>
    <row r="116" spans="1:6" ht="13.45">
      <c r="A116" s="173" t="s">
        <v>578</v>
      </c>
      <c r="B116" s="275" t="s">
        <v>626</v>
      </c>
      <c r="C116" s="10" t="s">
        <v>21</v>
      </c>
      <c r="D116" s="10">
        <v>2</v>
      </c>
      <c r="E116" s="11"/>
      <c r="F116" s="160"/>
    </row>
    <row r="117" spans="1:6" ht="14">
      <c r="A117" s="173"/>
      <c r="B117" s="273" t="s">
        <v>551</v>
      </c>
      <c r="C117" s="293"/>
      <c r="D117" s="294"/>
      <c r="E117" s="295"/>
      <c r="F117" s="296"/>
    </row>
    <row r="118" spans="1:6" ht="26.9">
      <c r="A118" s="222" t="s">
        <v>578</v>
      </c>
      <c r="B118" s="20" t="s">
        <v>546</v>
      </c>
      <c r="C118" s="49" t="s">
        <v>21</v>
      </c>
      <c r="D118" s="49">
        <v>1</v>
      </c>
      <c r="E118" s="52"/>
      <c r="F118" s="160"/>
    </row>
    <row r="119" spans="1:6" ht="13.45">
      <c r="A119" s="173" t="s">
        <v>579</v>
      </c>
      <c r="B119" s="20" t="s">
        <v>543</v>
      </c>
      <c r="C119" s="49" t="s">
        <v>21</v>
      </c>
      <c r="D119" s="49">
        <v>3</v>
      </c>
      <c r="E119" s="52"/>
      <c r="F119" s="160"/>
    </row>
    <row r="120" spans="1:6" ht="13.45">
      <c r="A120" s="173" t="s">
        <v>580</v>
      </c>
      <c r="B120" s="20" t="s">
        <v>544</v>
      </c>
      <c r="C120" s="49" t="s">
        <v>21</v>
      </c>
      <c r="D120" s="49">
        <v>1</v>
      </c>
      <c r="E120" s="52"/>
      <c r="F120" s="160"/>
    </row>
    <row r="121" spans="1:6" ht="13.45">
      <c r="A121" s="173" t="s">
        <v>581</v>
      </c>
      <c r="B121" s="20" t="s">
        <v>545</v>
      </c>
      <c r="C121" s="49" t="s">
        <v>21</v>
      </c>
      <c r="D121" s="49">
        <v>1</v>
      </c>
      <c r="E121" s="52"/>
      <c r="F121" s="160"/>
    </row>
    <row r="122" spans="1:6" ht="14">
      <c r="A122" s="173"/>
      <c r="B122" s="20"/>
      <c r="C122" s="174"/>
      <c r="D122" s="175"/>
      <c r="E122" s="140"/>
      <c r="F122" s="141"/>
    </row>
    <row r="123" spans="1:6" ht="14">
      <c r="A123" s="173"/>
      <c r="B123" s="273" t="s">
        <v>582</v>
      </c>
      <c r="C123" s="174"/>
      <c r="D123" s="175"/>
      <c r="E123" s="140"/>
      <c r="F123" s="141"/>
    </row>
    <row r="124" spans="1:6" ht="26.9">
      <c r="A124" s="222" t="s">
        <v>583</v>
      </c>
      <c r="B124" s="20" t="s">
        <v>585</v>
      </c>
      <c r="C124" s="49" t="s">
        <v>21</v>
      </c>
      <c r="D124" s="49">
        <v>100</v>
      </c>
      <c r="E124" s="52"/>
      <c r="F124" s="160"/>
    </row>
    <row r="125" spans="1:6" ht="13.45">
      <c r="A125" s="173" t="s">
        <v>584</v>
      </c>
      <c r="B125" s="275" t="s">
        <v>586</v>
      </c>
      <c r="C125" s="49" t="s">
        <v>21</v>
      </c>
      <c r="D125" s="49">
        <v>100</v>
      </c>
      <c r="E125" s="52"/>
      <c r="F125" s="160"/>
    </row>
    <row r="126" spans="1:6" ht="14">
      <c r="A126" s="173"/>
      <c r="B126" s="273"/>
      <c r="C126" s="174"/>
      <c r="D126" s="175"/>
      <c r="E126" s="140"/>
      <c r="F126" s="141"/>
    </row>
    <row r="127" spans="1:6" ht="14">
      <c r="A127" s="173"/>
      <c r="B127" s="273" t="s">
        <v>587</v>
      </c>
      <c r="C127" s="174"/>
      <c r="D127" s="175"/>
      <c r="E127" s="140"/>
      <c r="F127" s="141"/>
    </row>
    <row r="128" spans="1:6" ht="40.299999999999997">
      <c r="A128" s="222" t="s">
        <v>588</v>
      </c>
      <c r="B128" s="20" t="s">
        <v>590</v>
      </c>
      <c r="C128" s="49" t="s">
        <v>0</v>
      </c>
      <c r="D128" s="49">
        <v>562</v>
      </c>
      <c r="E128" s="52"/>
      <c r="F128" s="160"/>
    </row>
    <row r="129" spans="1:6" ht="13.45">
      <c r="A129" s="173" t="s">
        <v>589</v>
      </c>
      <c r="B129" s="20" t="s">
        <v>591</v>
      </c>
      <c r="C129" s="49" t="s">
        <v>0</v>
      </c>
      <c r="D129" s="49">
        <v>562</v>
      </c>
      <c r="E129" s="52"/>
      <c r="F129" s="160"/>
    </row>
    <row r="130" spans="1:6" ht="13.45">
      <c r="A130" s="297"/>
      <c r="B130" s="298"/>
      <c r="C130" s="300"/>
      <c r="D130" s="279"/>
      <c r="E130" s="135"/>
      <c r="F130" s="157"/>
    </row>
    <row r="131" spans="1:6" ht="13.45">
      <c r="A131" s="297"/>
      <c r="B131" s="298"/>
      <c r="C131" s="300"/>
      <c r="D131" s="279"/>
      <c r="E131" s="135"/>
      <c r="F131" s="301"/>
    </row>
    <row r="132" spans="1:6" ht="14">
      <c r="A132" s="27"/>
      <c r="B132" s="235" t="s">
        <v>18</v>
      </c>
      <c r="C132" s="28"/>
      <c r="D132" s="164"/>
      <c r="E132" s="30"/>
      <c r="F132" s="165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E472-1B7F-4620-B93C-1BD50F350974}">
  <dimension ref="A1:F41"/>
  <sheetViews>
    <sheetView view="pageBreakPreview" topLeftCell="A4" zoomScale="110" zoomScaleNormal="100" zoomScaleSheetLayoutView="110" workbookViewId="0">
      <selection activeCell="E11" sqref="E11"/>
    </sheetView>
  </sheetViews>
  <sheetFormatPr defaultRowHeight="12.9"/>
  <cols>
    <col min="1" max="1" width="6.81640625" customWidth="1"/>
    <col min="2" max="2" width="46.36328125" style="276" customWidth="1"/>
    <col min="3" max="3" width="7" customWidth="1"/>
    <col min="4" max="4" width="7.26953125" customWidth="1"/>
    <col min="5" max="5" width="11.453125" customWidth="1"/>
    <col min="6" max="6" width="13.81640625" customWidth="1"/>
    <col min="258" max="258" width="71" customWidth="1"/>
    <col min="261" max="261" width="13.453125" customWidth="1"/>
    <col min="262" max="262" width="13.1796875" customWidth="1"/>
    <col min="514" max="514" width="71" customWidth="1"/>
    <col min="517" max="517" width="13.453125" customWidth="1"/>
    <col min="518" max="518" width="13.1796875" customWidth="1"/>
    <col min="770" max="770" width="71" customWidth="1"/>
    <col min="773" max="773" width="13.453125" customWidth="1"/>
    <col min="774" max="774" width="13.1796875" customWidth="1"/>
    <col min="1026" max="1026" width="71" customWidth="1"/>
    <col min="1029" max="1029" width="13.453125" customWidth="1"/>
    <col min="1030" max="1030" width="13.1796875" customWidth="1"/>
    <col min="1282" max="1282" width="71" customWidth="1"/>
    <col min="1285" max="1285" width="13.453125" customWidth="1"/>
    <col min="1286" max="1286" width="13.1796875" customWidth="1"/>
    <col min="1538" max="1538" width="71" customWidth="1"/>
    <col min="1541" max="1541" width="13.453125" customWidth="1"/>
    <col min="1542" max="1542" width="13.1796875" customWidth="1"/>
    <col min="1794" max="1794" width="71" customWidth="1"/>
    <col min="1797" max="1797" width="13.453125" customWidth="1"/>
    <col min="1798" max="1798" width="13.1796875" customWidth="1"/>
    <col min="2050" max="2050" width="71" customWidth="1"/>
    <col min="2053" max="2053" width="13.453125" customWidth="1"/>
    <col min="2054" max="2054" width="13.1796875" customWidth="1"/>
    <col min="2306" max="2306" width="71" customWidth="1"/>
    <col min="2309" max="2309" width="13.453125" customWidth="1"/>
    <col min="2310" max="2310" width="13.1796875" customWidth="1"/>
    <col min="2562" max="2562" width="71" customWidth="1"/>
    <col min="2565" max="2565" width="13.453125" customWidth="1"/>
    <col min="2566" max="2566" width="13.1796875" customWidth="1"/>
    <col min="2818" max="2818" width="71" customWidth="1"/>
    <col min="2821" max="2821" width="13.453125" customWidth="1"/>
    <col min="2822" max="2822" width="13.1796875" customWidth="1"/>
    <col min="3074" max="3074" width="71" customWidth="1"/>
    <col min="3077" max="3077" width="13.453125" customWidth="1"/>
    <col min="3078" max="3078" width="13.1796875" customWidth="1"/>
    <col min="3330" max="3330" width="71" customWidth="1"/>
    <col min="3333" max="3333" width="13.453125" customWidth="1"/>
    <col min="3334" max="3334" width="13.1796875" customWidth="1"/>
    <col min="3586" max="3586" width="71" customWidth="1"/>
    <col min="3589" max="3589" width="13.453125" customWidth="1"/>
    <col min="3590" max="3590" width="13.1796875" customWidth="1"/>
    <col min="3842" max="3842" width="71" customWidth="1"/>
    <col min="3845" max="3845" width="13.453125" customWidth="1"/>
    <col min="3846" max="3846" width="13.1796875" customWidth="1"/>
    <col min="4098" max="4098" width="71" customWidth="1"/>
    <col min="4101" max="4101" width="13.453125" customWidth="1"/>
    <col min="4102" max="4102" width="13.1796875" customWidth="1"/>
    <col min="4354" max="4354" width="71" customWidth="1"/>
    <col min="4357" max="4357" width="13.453125" customWidth="1"/>
    <col min="4358" max="4358" width="13.1796875" customWidth="1"/>
    <col min="4610" max="4610" width="71" customWidth="1"/>
    <col min="4613" max="4613" width="13.453125" customWidth="1"/>
    <col min="4614" max="4614" width="13.1796875" customWidth="1"/>
    <col min="4866" max="4866" width="71" customWidth="1"/>
    <col min="4869" max="4869" width="13.453125" customWidth="1"/>
    <col min="4870" max="4870" width="13.1796875" customWidth="1"/>
    <col min="5122" max="5122" width="71" customWidth="1"/>
    <col min="5125" max="5125" width="13.453125" customWidth="1"/>
    <col min="5126" max="5126" width="13.1796875" customWidth="1"/>
    <col min="5378" max="5378" width="71" customWidth="1"/>
    <col min="5381" max="5381" width="13.453125" customWidth="1"/>
    <col min="5382" max="5382" width="13.1796875" customWidth="1"/>
    <col min="5634" max="5634" width="71" customWidth="1"/>
    <col min="5637" max="5637" width="13.453125" customWidth="1"/>
    <col min="5638" max="5638" width="13.1796875" customWidth="1"/>
    <col min="5890" max="5890" width="71" customWidth="1"/>
    <col min="5893" max="5893" width="13.453125" customWidth="1"/>
    <col min="5894" max="5894" width="13.1796875" customWidth="1"/>
    <col min="6146" max="6146" width="71" customWidth="1"/>
    <col min="6149" max="6149" width="13.453125" customWidth="1"/>
    <col min="6150" max="6150" width="13.1796875" customWidth="1"/>
    <col min="6402" max="6402" width="71" customWidth="1"/>
    <col min="6405" max="6405" width="13.453125" customWidth="1"/>
    <col min="6406" max="6406" width="13.1796875" customWidth="1"/>
    <col min="6658" max="6658" width="71" customWidth="1"/>
    <col min="6661" max="6661" width="13.453125" customWidth="1"/>
    <col min="6662" max="6662" width="13.1796875" customWidth="1"/>
    <col min="6914" max="6914" width="71" customWidth="1"/>
    <col min="6917" max="6917" width="13.453125" customWidth="1"/>
    <col min="6918" max="6918" width="13.1796875" customWidth="1"/>
    <col min="7170" max="7170" width="71" customWidth="1"/>
    <col min="7173" max="7173" width="13.453125" customWidth="1"/>
    <col min="7174" max="7174" width="13.1796875" customWidth="1"/>
    <col min="7426" max="7426" width="71" customWidth="1"/>
    <col min="7429" max="7429" width="13.453125" customWidth="1"/>
    <col min="7430" max="7430" width="13.1796875" customWidth="1"/>
    <col min="7682" max="7682" width="71" customWidth="1"/>
    <col min="7685" max="7685" width="13.453125" customWidth="1"/>
    <col min="7686" max="7686" width="13.1796875" customWidth="1"/>
    <col min="7938" max="7938" width="71" customWidth="1"/>
    <col min="7941" max="7941" width="13.453125" customWidth="1"/>
    <col min="7942" max="7942" width="13.1796875" customWidth="1"/>
    <col min="8194" max="8194" width="71" customWidth="1"/>
    <col min="8197" max="8197" width="13.453125" customWidth="1"/>
    <col min="8198" max="8198" width="13.1796875" customWidth="1"/>
    <col min="8450" max="8450" width="71" customWidth="1"/>
    <col min="8453" max="8453" width="13.453125" customWidth="1"/>
    <col min="8454" max="8454" width="13.1796875" customWidth="1"/>
    <col min="8706" max="8706" width="71" customWidth="1"/>
    <col min="8709" max="8709" width="13.453125" customWidth="1"/>
    <col min="8710" max="8710" width="13.1796875" customWidth="1"/>
    <col min="8962" max="8962" width="71" customWidth="1"/>
    <col min="8965" max="8965" width="13.453125" customWidth="1"/>
    <col min="8966" max="8966" width="13.1796875" customWidth="1"/>
    <col min="9218" max="9218" width="71" customWidth="1"/>
    <col min="9221" max="9221" width="13.453125" customWidth="1"/>
    <col min="9222" max="9222" width="13.1796875" customWidth="1"/>
    <col min="9474" max="9474" width="71" customWidth="1"/>
    <col min="9477" max="9477" width="13.453125" customWidth="1"/>
    <col min="9478" max="9478" width="13.1796875" customWidth="1"/>
    <col min="9730" max="9730" width="71" customWidth="1"/>
    <col min="9733" max="9733" width="13.453125" customWidth="1"/>
    <col min="9734" max="9734" width="13.1796875" customWidth="1"/>
    <col min="9986" max="9986" width="71" customWidth="1"/>
    <col min="9989" max="9989" width="13.453125" customWidth="1"/>
    <col min="9990" max="9990" width="13.1796875" customWidth="1"/>
    <col min="10242" max="10242" width="71" customWidth="1"/>
    <col min="10245" max="10245" width="13.453125" customWidth="1"/>
    <col min="10246" max="10246" width="13.1796875" customWidth="1"/>
    <col min="10498" max="10498" width="71" customWidth="1"/>
    <col min="10501" max="10501" width="13.453125" customWidth="1"/>
    <col min="10502" max="10502" width="13.1796875" customWidth="1"/>
    <col min="10754" max="10754" width="71" customWidth="1"/>
    <col min="10757" max="10757" width="13.453125" customWidth="1"/>
    <col min="10758" max="10758" width="13.1796875" customWidth="1"/>
    <col min="11010" max="11010" width="71" customWidth="1"/>
    <col min="11013" max="11013" width="13.453125" customWidth="1"/>
    <col min="11014" max="11014" width="13.1796875" customWidth="1"/>
    <col min="11266" max="11266" width="71" customWidth="1"/>
    <col min="11269" max="11269" width="13.453125" customWidth="1"/>
    <col min="11270" max="11270" width="13.1796875" customWidth="1"/>
    <col min="11522" max="11522" width="71" customWidth="1"/>
    <col min="11525" max="11525" width="13.453125" customWidth="1"/>
    <col min="11526" max="11526" width="13.1796875" customWidth="1"/>
    <col min="11778" max="11778" width="71" customWidth="1"/>
    <col min="11781" max="11781" width="13.453125" customWidth="1"/>
    <col min="11782" max="11782" width="13.1796875" customWidth="1"/>
    <col min="12034" max="12034" width="71" customWidth="1"/>
    <col min="12037" max="12037" width="13.453125" customWidth="1"/>
    <col min="12038" max="12038" width="13.1796875" customWidth="1"/>
    <col min="12290" max="12290" width="71" customWidth="1"/>
    <col min="12293" max="12293" width="13.453125" customWidth="1"/>
    <col min="12294" max="12294" width="13.1796875" customWidth="1"/>
    <col min="12546" max="12546" width="71" customWidth="1"/>
    <col min="12549" max="12549" width="13.453125" customWidth="1"/>
    <col min="12550" max="12550" width="13.1796875" customWidth="1"/>
    <col min="12802" max="12802" width="71" customWidth="1"/>
    <col min="12805" max="12805" width="13.453125" customWidth="1"/>
    <col min="12806" max="12806" width="13.1796875" customWidth="1"/>
    <col min="13058" max="13058" width="71" customWidth="1"/>
    <col min="13061" max="13061" width="13.453125" customWidth="1"/>
    <col min="13062" max="13062" width="13.1796875" customWidth="1"/>
    <col min="13314" max="13314" width="71" customWidth="1"/>
    <col min="13317" max="13317" width="13.453125" customWidth="1"/>
    <col min="13318" max="13318" width="13.1796875" customWidth="1"/>
    <col min="13570" max="13570" width="71" customWidth="1"/>
    <col min="13573" max="13573" width="13.453125" customWidth="1"/>
    <col min="13574" max="13574" width="13.1796875" customWidth="1"/>
    <col min="13826" max="13826" width="71" customWidth="1"/>
    <col min="13829" max="13829" width="13.453125" customWidth="1"/>
    <col min="13830" max="13830" width="13.1796875" customWidth="1"/>
    <col min="14082" max="14082" width="71" customWidth="1"/>
    <col min="14085" max="14085" width="13.453125" customWidth="1"/>
    <col min="14086" max="14086" width="13.1796875" customWidth="1"/>
    <col min="14338" max="14338" width="71" customWidth="1"/>
    <col min="14341" max="14341" width="13.453125" customWidth="1"/>
    <col min="14342" max="14342" width="13.1796875" customWidth="1"/>
    <col min="14594" max="14594" width="71" customWidth="1"/>
    <col min="14597" max="14597" width="13.453125" customWidth="1"/>
    <col min="14598" max="14598" width="13.1796875" customWidth="1"/>
    <col min="14850" max="14850" width="71" customWidth="1"/>
    <col min="14853" max="14853" width="13.453125" customWidth="1"/>
    <col min="14854" max="14854" width="13.1796875" customWidth="1"/>
    <col min="15106" max="15106" width="71" customWidth="1"/>
    <col min="15109" max="15109" width="13.453125" customWidth="1"/>
    <col min="15110" max="15110" width="13.1796875" customWidth="1"/>
    <col min="15362" max="15362" width="71" customWidth="1"/>
    <col min="15365" max="15365" width="13.453125" customWidth="1"/>
    <col min="15366" max="15366" width="13.1796875" customWidth="1"/>
    <col min="15618" max="15618" width="71" customWidth="1"/>
    <col min="15621" max="15621" width="13.453125" customWidth="1"/>
    <col min="15622" max="15622" width="13.1796875" customWidth="1"/>
    <col min="15874" max="15874" width="71" customWidth="1"/>
    <col min="15877" max="15877" width="13.453125" customWidth="1"/>
    <col min="15878" max="15878" width="13.1796875" customWidth="1"/>
    <col min="16130" max="16130" width="71" customWidth="1"/>
    <col min="16133" max="16133" width="13.453125" customWidth="1"/>
    <col min="16134" max="16134" width="13.1796875" customWidth="1"/>
  </cols>
  <sheetData>
    <row r="1" spans="1:6" ht="14">
      <c r="A1" s="181"/>
      <c r="B1" s="302" t="s">
        <v>759</v>
      </c>
      <c r="C1" s="181"/>
      <c r="D1" s="181"/>
      <c r="E1" s="181"/>
      <c r="F1" s="181"/>
    </row>
    <row r="2" spans="1:6" ht="14">
      <c r="A2" s="181"/>
      <c r="B2" s="302"/>
      <c r="C2" s="181"/>
      <c r="D2" s="181"/>
      <c r="E2" s="181"/>
      <c r="F2" s="181"/>
    </row>
    <row r="3" spans="1:6" ht="14">
      <c r="A3" s="185"/>
      <c r="B3" s="40" t="s">
        <v>32</v>
      </c>
      <c r="C3" s="36"/>
      <c r="D3" s="182"/>
      <c r="E3" s="183"/>
      <c r="F3" s="184"/>
    </row>
    <row r="4" spans="1:6" ht="13.45">
      <c r="A4" s="259"/>
      <c r="B4" s="270"/>
      <c r="C4" s="34"/>
      <c r="D4" s="36"/>
      <c r="E4" s="34"/>
      <c r="F4" s="34"/>
    </row>
    <row r="5" spans="1:6" ht="14">
      <c r="A5" s="252" t="s">
        <v>452</v>
      </c>
      <c r="B5" s="271"/>
      <c r="C5" s="254"/>
      <c r="D5" s="255"/>
      <c r="E5" s="256"/>
      <c r="F5" s="257"/>
    </row>
    <row r="6" spans="1:6" ht="14">
      <c r="A6" s="172"/>
      <c r="B6" s="231"/>
      <c r="C6" s="5"/>
      <c r="D6" s="43"/>
      <c r="E6" s="201" t="s">
        <v>55</v>
      </c>
      <c r="F6" s="251" t="s">
        <v>4</v>
      </c>
    </row>
    <row r="7" spans="1:6" ht="14">
      <c r="A7" s="172" t="s">
        <v>1</v>
      </c>
      <c r="B7" s="231" t="s">
        <v>2</v>
      </c>
      <c r="C7" s="5" t="s">
        <v>3</v>
      </c>
      <c r="D7" s="6" t="s">
        <v>6</v>
      </c>
      <c r="E7" s="44" t="s">
        <v>7</v>
      </c>
      <c r="F7" s="166" t="s">
        <v>7</v>
      </c>
    </row>
    <row r="8" spans="1:6" ht="14">
      <c r="A8" s="246"/>
      <c r="B8" s="272"/>
      <c r="C8" s="248"/>
      <c r="D8" s="249"/>
      <c r="E8" s="201"/>
      <c r="F8" s="250"/>
    </row>
    <row r="9" spans="1:6" ht="14">
      <c r="A9" s="173"/>
      <c r="B9" s="273"/>
      <c r="C9" s="174"/>
      <c r="D9" s="175"/>
      <c r="E9" s="140"/>
      <c r="F9" s="141"/>
    </row>
    <row r="10" spans="1:6" ht="14">
      <c r="A10" s="156" t="s">
        <v>424</v>
      </c>
      <c r="B10" s="230" t="s">
        <v>425</v>
      </c>
      <c r="C10" s="134"/>
      <c r="D10" s="134"/>
      <c r="E10" s="135"/>
      <c r="F10" s="157"/>
    </row>
    <row r="11" spans="1:6" ht="13.45">
      <c r="A11" s="155"/>
      <c r="B11" s="20" t="s">
        <v>426</v>
      </c>
      <c r="C11" s="134"/>
      <c r="D11" s="134"/>
      <c r="E11" s="135"/>
      <c r="F11" s="157"/>
    </row>
    <row r="12" spans="1:6" ht="13.45">
      <c r="A12" s="155"/>
      <c r="B12" s="228" t="s">
        <v>427</v>
      </c>
      <c r="C12" s="134"/>
      <c r="D12" s="134"/>
      <c r="E12" s="135"/>
      <c r="F12" s="157"/>
    </row>
    <row r="13" spans="1:6" ht="13.45">
      <c r="A13" s="155"/>
      <c r="B13" s="228" t="s">
        <v>428</v>
      </c>
      <c r="C13" s="10"/>
      <c r="D13" s="10"/>
      <c r="E13" s="15"/>
      <c r="F13" s="159"/>
    </row>
    <row r="14" spans="1:6" ht="13.45">
      <c r="A14" s="155"/>
      <c r="B14" s="228"/>
      <c r="C14" s="10"/>
      <c r="D14" s="10"/>
      <c r="E14" s="15"/>
      <c r="F14" s="159"/>
    </row>
    <row r="15" spans="1:6" ht="13.45">
      <c r="A15" s="155" t="s">
        <v>433</v>
      </c>
      <c r="B15" s="228" t="s">
        <v>429</v>
      </c>
      <c r="C15" s="10" t="s">
        <v>21</v>
      </c>
      <c r="D15" s="10">
        <v>1</v>
      </c>
      <c r="E15" s="15"/>
      <c r="F15" s="160"/>
    </row>
    <row r="16" spans="1:6" ht="13.45">
      <c r="A16" s="155"/>
      <c r="B16" s="228" t="s">
        <v>430</v>
      </c>
      <c r="C16" s="10"/>
      <c r="D16" s="10"/>
      <c r="E16" s="15"/>
      <c r="F16" s="159"/>
    </row>
    <row r="17" spans="1:6" ht="13.45">
      <c r="A17" s="155"/>
      <c r="B17" s="228"/>
      <c r="C17" s="10"/>
      <c r="D17" s="10"/>
      <c r="E17" s="15"/>
      <c r="F17" s="159"/>
    </row>
    <row r="18" spans="1:6" ht="13.45">
      <c r="A18" s="155" t="s">
        <v>434</v>
      </c>
      <c r="B18" s="228" t="s">
        <v>431</v>
      </c>
      <c r="C18" s="10" t="s">
        <v>0</v>
      </c>
      <c r="D18" s="10">
        <v>100</v>
      </c>
      <c r="E18" s="15"/>
      <c r="F18" s="160"/>
    </row>
    <row r="19" spans="1:6" ht="13.45">
      <c r="A19" s="155"/>
      <c r="B19" s="226"/>
      <c r="C19" s="10"/>
      <c r="D19" s="154"/>
      <c r="E19" s="15"/>
      <c r="F19" s="159"/>
    </row>
    <row r="20" spans="1:6" ht="13.45">
      <c r="A20" s="155" t="s">
        <v>435</v>
      </c>
      <c r="B20" s="228" t="s">
        <v>432</v>
      </c>
      <c r="C20" s="10" t="s">
        <v>21</v>
      </c>
      <c r="D20" s="154">
        <v>1</v>
      </c>
      <c r="E20" s="15"/>
      <c r="F20" s="160"/>
    </row>
    <row r="21" spans="1:6" ht="13.45">
      <c r="A21" s="153"/>
      <c r="B21" s="226"/>
      <c r="C21" s="10"/>
      <c r="D21" s="168"/>
      <c r="E21" s="15"/>
      <c r="F21" s="159"/>
    </row>
    <row r="22" spans="1:6" ht="13.45">
      <c r="A22" s="155" t="s">
        <v>436</v>
      </c>
      <c r="B22" s="226" t="s">
        <v>437</v>
      </c>
      <c r="C22" s="10" t="s">
        <v>21</v>
      </c>
      <c r="D22" s="154">
        <v>1</v>
      </c>
      <c r="E22" s="15"/>
      <c r="F22" s="160"/>
    </row>
    <row r="23" spans="1:6" ht="13.45">
      <c r="A23" s="155"/>
      <c r="B23" s="226" t="s">
        <v>438</v>
      </c>
      <c r="C23" s="10"/>
      <c r="D23" s="154"/>
      <c r="E23" s="15"/>
      <c r="F23" s="159"/>
    </row>
    <row r="24" spans="1:6" ht="13.45">
      <c r="A24" s="155"/>
      <c r="B24" s="226"/>
      <c r="C24" s="10"/>
      <c r="D24" s="168"/>
      <c r="E24" s="15"/>
      <c r="F24" s="159"/>
    </row>
    <row r="25" spans="1:6" ht="13.45">
      <c r="A25" s="155" t="s">
        <v>440</v>
      </c>
      <c r="B25" s="226" t="s">
        <v>439</v>
      </c>
      <c r="C25" s="10" t="s">
        <v>21</v>
      </c>
      <c r="D25" s="168">
        <v>1</v>
      </c>
      <c r="E25" s="11"/>
      <c r="F25" s="160"/>
    </row>
    <row r="26" spans="1:6" ht="14">
      <c r="A26" s="169"/>
      <c r="B26" s="230"/>
      <c r="C26" s="10"/>
      <c r="D26" s="168"/>
      <c r="E26" s="11"/>
      <c r="F26" s="162"/>
    </row>
    <row r="27" spans="1:6" ht="13.45">
      <c r="A27" s="155" t="s">
        <v>445</v>
      </c>
      <c r="B27" s="226" t="s">
        <v>441</v>
      </c>
      <c r="C27" s="10" t="s">
        <v>21</v>
      </c>
      <c r="D27" s="168">
        <v>1</v>
      </c>
      <c r="E27" s="11"/>
      <c r="F27" s="160"/>
    </row>
    <row r="28" spans="1:6" ht="14">
      <c r="A28" s="170"/>
      <c r="B28" s="226"/>
      <c r="C28" s="10"/>
      <c r="D28" s="168"/>
      <c r="E28" s="11"/>
      <c r="F28" s="162"/>
    </row>
    <row r="29" spans="1:6" ht="13.45">
      <c r="A29" s="155" t="s">
        <v>446</v>
      </c>
      <c r="B29" s="226" t="s">
        <v>442</v>
      </c>
      <c r="C29" s="10" t="s">
        <v>21</v>
      </c>
      <c r="D29" s="168">
        <v>1</v>
      </c>
      <c r="E29" s="11"/>
      <c r="F29" s="160"/>
    </row>
    <row r="30" spans="1:6" ht="14">
      <c r="A30" s="170"/>
      <c r="B30" s="228"/>
      <c r="C30" s="10"/>
      <c r="D30" s="168"/>
      <c r="E30" s="11"/>
      <c r="F30" s="160"/>
    </row>
    <row r="31" spans="1:6" ht="13.45">
      <c r="A31" s="155" t="s">
        <v>447</v>
      </c>
      <c r="B31" s="228" t="s">
        <v>443</v>
      </c>
      <c r="C31" s="10" t="s">
        <v>5</v>
      </c>
      <c r="D31" s="168">
        <v>1</v>
      </c>
      <c r="E31" s="11"/>
      <c r="F31" s="160"/>
    </row>
    <row r="32" spans="1:6" ht="13.45">
      <c r="A32" s="155"/>
      <c r="B32" s="228"/>
      <c r="C32" s="10"/>
      <c r="D32" s="168"/>
      <c r="E32" s="11"/>
      <c r="F32" s="159"/>
    </row>
    <row r="33" spans="1:6" ht="13.45">
      <c r="A33" s="155" t="s">
        <v>448</v>
      </c>
      <c r="B33" s="228" t="s">
        <v>134</v>
      </c>
      <c r="C33" s="10" t="s">
        <v>5</v>
      </c>
      <c r="D33" s="168">
        <v>1</v>
      </c>
      <c r="E33" s="11"/>
      <c r="F33" s="160"/>
    </row>
    <row r="34" spans="1:6" ht="13.45">
      <c r="A34" s="155"/>
      <c r="B34" s="20"/>
      <c r="C34" s="10"/>
      <c r="D34" s="10"/>
      <c r="E34" s="11"/>
      <c r="F34" s="159"/>
    </row>
    <row r="35" spans="1:6" ht="13.45">
      <c r="A35" s="155" t="s">
        <v>449</v>
      </c>
      <c r="B35" s="228" t="s">
        <v>135</v>
      </c>
      <c r="C35" s="10" t="s">
        <v>126</v>
      </c>
      <c r="D35" s="168">
        <v>3</v>
      </c>
      <c r="E35" s="11"/>
      <c r="F35" s="160"/>
    </row>
    <row r="36" spans="1:6" ht="14">
      <c r="A36" s="156"/>
      <c r="B36" s="20"/>
      <c r="C36" s="10"/>
      <c r="D36" s="10"/>
      <c r="E36" s="11"/>
      <c r="F36" s="159"/>
    </row>
    <row r="37" spans="1:6" ht="13.45">
      <c r="A37" s="155" t="s">
        <v>450</v>
      </c>
      <c r="B37" s="228" t="s">
        <v>444</v>
      </c>
      <c r="C37" s="10" t="s">
        <v>126</v>
      </c>
      <c r="D37" s="168">
        <v>3</v>
      </c>
      <c r="E37" s="11"/>
      <c r="F37" s="160"/>
    </row>
    <row r="38" spans="1:6" ht="13.45">
      <c r="A38" s="155"/>
      <c r="B38" s="51"/>
      <c r="C38" s="23"/>
      <c r="D38" s="84"/>
      <c r="E38" s="11"/>
      <c r="F38" s="18"/>
    </row>
    <row r="39" spans="1:6" ht="13.45">
      <c r="A39" s="155"/>
      <c r="B39" s="51"/>
      <c r="C39" s="23"/>
      <c r="D39" s="280"/>
      <c r="E39" s="11"/>
      <c r="F39" s="18"/>
    </row>
    <row r="40" spans="1:6" ht="13.45">
      <c r="A40" s="155"/>
      <c r="B40" s="20"/>
      <c r="C40" s="21"/>
      <c r="D40" s="171"/>
      <c r="E40" s="11"/>
      <c r="F40" s="167"/>
    </row>
    <row r="41" spans="1:6" ht="14">
      <c r="A41" s="27"/>
      <c r="B41" s="235" t="s">
        <v>18</v>
      </c>
      <c r="C41" s="28"/>
      <c r="D41" s="164"/>
      <c r="E41" s="30"/>
      <c r="F41" s="165"/>
    </row>
  </sheetData>
  <printOptions horizontalCentered="1"/>
  <pageMargins left="0.78740157480314965" right="0.19685039370078741" top="0.59055118110236227" bottom="0.78740157480314965" header="0.39370078740157483" footer="0.39370078740157483"/>
  <pageSetup paperSize="9" firstPageNumber="3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B8DB-A0CA-4F14-BEFD-F89930AB5184}">
  <dimension ref="A1:F53"/>
  <sheetViews>
    <sheetView view="pageBreakPreview" topLeftCell="A4" zoomScale="110" zoomScaleNormal="100" zoomScaleSheetLayoutView="110" workbookViewId="0">
      <selection activeCell="E11" sqref="E11"/>
    </sheetView>
  </sheetViews>
  <sheetFormatPr defaultRowHeight="12.9"/>
  <cols>
    <col min="1" max="1" width="6.81640625" customWidth="1"/>
    <col min="2" max="2" width="46.36328125" style="276" customWidth="1"/>
    <col min="3" max="3" width="6.81640625" customWidth="1"/>
    <col min="4" max="4" width="7.26953125" customWidth="1"/>
    <col min="5" max="5" width="12.453125" customWidth="1"/>
    <col min="6" max="6" width="14.1796875" customWidth="1"/>
    <col min="258" max="258" width="71" customWidth="1"/>
    <col min="261" max="261" width="13.453125" customWidth="1"/>
    <col min="262" max="262" width="13.1796875" customWidth="1"/>
    <col min="514" max="514" width="71" customWidth="1"/>
    <col min="517" max="517" width="13.453125" customWidth="1"/>
    <col min="518" max="518" width="13.1796875" customWidth="1"/>
    <col min="770" max="770" width="71" customWidth="1"/>
    <col min="773" max="773" width="13.453125" customWidth="1"/>
    <col min="774" max="774" width="13.1796875" customWidth="1"/>
    <col min="1026" max="1026" width="71" customWidth="1"/>
    <col min="1029" max="1029" width="13.453125" customWidth="1"/>
    <col min="1030" max="1030" width="13.1796875" customWidth="1"/>
    <col min="1282" max="1282" width="71" customWidth="1"/>
    <col min="1285" max="1285" width="13.453125" customWidth="1"/>
    <col min="1286" max="1286" width="13.1796875" customWidth="1"/>
    <col min="1538" max="1538" width="71" customWidth="1"/>
    <col min="1541" max="1541" width="13.453125" customWidth="1"/>
    <col min="1542" max="1542" width="13.1796875" customWidth="1"/>
    <col min="1794" max="1794" width="71" customWidth="1"/>
    <col min="1797" max="1797" width="13.453125" customWidth="1"/>
    <col min="1798" max="1798" width="13.1796875" customWidth="1"/>
    <col min="2050" max="2050" width="71" customWidth="1"/>
    <col min="2053" max="2053" width="13.453125" customWidth="1"/>
    <col min="2054" max="2054" width="13.1796875" customWidth="1"/>
    <col min="2306" max="2306" width="71" customWidth="1"/>
    <col min="2309" max="2309" width="13.453125" customWidth="1"/>
    <col min="2310" max="2310" width="13.1796875" customWidth="1"/>
    <col min="2562" max="2562" width="71" customWidth="1"/>
    <col min="2565" max="2565" width="13.453125" customWidth="1"/>
    <col min="2566" max="2566" width="13.1796875" customWidth="1"/>
    <col min="2818" max="2818" width="71" customWidth="1"/>
    <col min="2821" max="2821" width="13.453125" customWidth="1"/>
    <col min="2822" max="2822" width="13.1796875" customWidth="1"/>
    <col min="3074" max="3074" width="71" customWidth="1"/>
    <col min="3077" max="3077" width="13.453125" customWidth="1"/>
    <col min="3078" max="3078" width="13.1796875" customWidth="1"/>
    <col min="3330" max="3330" width="71" customWidth="1"/>
    <col min="3333" max="3333" width="13.453125" customWidth="1"/>
    <col min="3334" max="3334" width="13.1796875" customWidth="1"/>
    <col min="3586" max="3586" width="71" customWidth="1"/>
    <col min="3589" max="3589" width="13.453125" customWidth="1"/>
    <col min="3590" max="3590" width="13.1796875" customWidth="1"/>
    <col min="3842" max="3842" width="71" customWidth="1"/>
    <col min="3845" max="3845" width="13.453125" customWidth="1"/>
    <col min="3846" max="3846" width="13.1796875" customWidth="1"/>
    <col min="4098" max="4098" width="71" customWidth="1"/>
    <col min="4101" max="4101" width="13.453125" customWidth="1"/>
    <col min="4102" max="4102" width="13.1796875" customWidth="1"/>
    <col min="4354" max="4354" width="71" customWidth="1"/>
    <col min="4357" max="4357" width="13.453125" customWidth="1"/>
    <col min="4358" max="4358" width="13.1796875" customWidth="1"/>
    <col min="4610" max="4610" width="71" customWidth="1"/>
    <col min="4613" max="4613" width="13.453125" customWidth="1"/>
    <col min="4614" max="4614" width="13.1796875" customWidth="1"/>
    <col min="4866" max="4866" width="71" customWidth="1"/>
    <col min="4869" max="4869" width="13.453125" customWidth="1"/>
    <col min="4870" max="4870" width="13.1796875" customWidth="1"/>
    <col min="5122" max="5122" width="71" customWidth="1"/>
    <col min="5125" max="5125" width="13.453125" customWidth="1"/>
    <col min="5126" max="5126" width="13.1796875" customWidth="1"/>
    <col min="5378" max="5378" width="71" customWidth="1"/>
    <col min="5381" max="5381" width="13.453125" customWidth="1"/>
    <col min="5382" max="5382" width="13.1796875" customWidth="1"/>
    <col min="5634" max="5634" width="71" customWidth="1"/>
    <col min="5637" max="5637" width="13.453125" customWidth="1"/>
    <col min="5638" max="5638" width="13.1796875" customWidth="1"/>
    <col min="5890" max="5890" width="71" customWidth="1"/>
    <col min="5893" max="5893" width="13.453125" customWidth="1"/>
    <col min="5894" max="5894" width="13.1796875" customWidth="1"/>
    <col min="6146" max="6146" width="71" customWidth="1"/>
    <col min="6149" max="6149" width="13.453125" customWidth="1"/>
    <col min="6150" max="6150" width="13.1796875" customWidth="1"/>
    <col min="6402" max="6402" width="71" customWidth="1"/>
    <col min="6405" max="6405" width="13.453125" customWidth="1"/>
    <col min="6406" max="6406" width="13.1796875" customWidth="1"/>
    <col min="6658" max="6658" width="71" customWidth="1"/>
    <col min="6661" max="6661" width="13.453125" customWidth="1"/>
    <col min="6662" max="6662" width="13.1796875" customWidth="1"/>
    <col min="6914" max="6914" width="71" customWidth="1"/>
    <col min="6917" max="6917" width="13.453125" customWidth="1"/>
    <col min="6918" max="6918" width="13.1796875" customWidth="1"/>
    <col min="7170" max="7170" width="71" customWidth="1"/>
    <col min="7173" max="7173" width="13.453125" customWidth="1"/>
    <col min="7174" max="7174" width="13.1796875" customWidth="1"/>
    <col min="7426" max="7426" width="71" customWidth="1"/>
    <col min="7429" max="7429" width="13.453125" customWidth="1"/>
    <col min="7430" max="7430" width="13.1796875" customWidth="1"/>
    <col min="7682" max="7682" width="71" customWidth="1"/>
    <col min="7685" max="7685" width="13.453125" customWidth="1"/>
    <col min="7686" max="7686" width="13.1796875" customWidth="1"/>
    <col min="7938" max="7938" width="71" customWidth="1"/>
    <col min="7941" max="7941" width="13.453125" customWidth="1"/>
    <col min="7942" max="7942" width="13.1796875" customWidth="1"/>
    <col min="8194" max="8194" width="71" customWidth="1"/>
    <col min="8197" max="8197" width="13.453125" customWidth="1"/>
    <col min="8198" max="8198" width="13.1796875" customWidth="1"/>
    <col min="8450" max="8450" width="71" customWidth="1"/>
    <col min="8453" max="8453" width="13.453125" customWidth="1"/>
    <col min="8454" max="8454" width="13.1796875" customWidth="1"/>
    <col min="8706" max="8706" width="71" customWidth="1"/>
    <col min="8709" max="8709" width="13.453125" customWidth="1"/>
    <col min="8710" max="8710" width="13.1796875" customWidth="1"/>
    <col min="8962" max="8962" width="71" customWidth="1"/>
    <col min="8965" max="8965" width="13.453125" customWidth="1"/>
    <col min="8966" max="8966" width="13.1796875" customWidth="1"/>
    <col min="9218" max="9218" width="71" customWidth="1"/>
    <col min="9221" max="9221" width="13.453125" customWidth="1"/>
    <col min="9222" max="9222" width="13.1796875" customWidth="1"/>
    <col min="9474" max="9474" width="71" customWidth="1"/>
    <col min="9477" max="9477" width="13.453125" customWidth="1"/>
    <col min="9478" max="9478" width="13.1796875" customWidth="1"/>
    <col min="9730" max="9730" width="71" customWidth="1"/>
    <col min="9733" max="9733" width="13.453125" customWidth="1"/>
    <col min="9734" max="9734" width="13.1796875" customWidth="1"/>
    <col min="9986" max="9986" width="71" customWidth="1"/>
    <col min="9989" max="9989" width="13.453125" customWidth="1"/>
    <col min="9990" max="9990" width="13.1796875" customWidth="1"/>
    <col min="10242" max="10242" width="71" customWidth="1"/>
    <col min="10245" max="10245" width="13.453125" customWidth="1"/>
    <col min="10246" max="10246" width="13.1796875" customWidth="1"/>
    <col min="10498" max="10498" width="71" customWidth="1"/>
    <col min="10501" max="10501" width="13.453125" customWidth="1"/>
    <col min="10502" max="10502" width="13.1796875" customWidth="1"/>
    <col min="10754" max="10754" width="71" customWidth="1"/>
    <col min="10757" max="10757" width="13.453125" customWidth="1"/>
    <col min="10758" max="10758" width="13.1796875" customWidth="1"/>
    <col min="11010" max="11010" width="71" customWidth="1"/>
    <col min="11013" max="11013" width="13.453125" customWidth="1"/>
    <col min="11014" max="11014" width="13.1796875" customWidth="1"/>
    <col min="11266" max="11266" width="71" customWidth="1"/>
    <col min="11269" max="11269" width="13.453125" customWidth="1"/>
    <col min="11270" max="11270" width="13.1796875" customWidth="1"/>
    <col min="11522" max="11522" width="71" customWidth="1"/>
    <col min="11525" max="11525" width="13.453125" customWidth="1"/>
    <col min="11526" max="11526" width="13.1796875" customWidth="1"/>
    <col min="11778" max="11778" width="71" customWidth="1"/>
    <col min="11781" max="11781" width="13.453125" customWidth="1"/>
    <col min="11782" max="11782" width="13.1796875" customWidth="1"/>
    <col min="12034" max="12034" width="71" customWidth="1"/>
    <col min="12037" max="12037" width="13.453125" customWidth="1"/>
    <col min="12038" max="12038" width="13.1796875" customWidth="1"/>
    <col min="12290" max="12290" width="71" customWidth="1"/>
    <col min="12293" max="12293" width="13.453125" customWidth="1"/>
    <col min="12294" max="12294" width="13.1796875" customWidth="1"/>
    <col min="12546" max="12546" width="71" customWidth="1"/>
    <col min="12549" max="12549" width="13.453125" customWidth="1"/>
    <col min="12550" max="12550" width="13.1796875" customWidth="1"/>
    <col min="12802" max="12802" width="71" customWidth="1"/>
    <col min="12805" max="12805" width="13.453125" customWidth="1"/>
    <col min="12806" max="12806" width="13.1796875" customWidth="1"/>
    <col min="13058" max="13058" width="71" customWidth="1"/>
    <col min="13061" max="13061" width="13.453125" customWidth="1"/>
    <col min="13062" max="13062" width="13.1796875" customWidth="1"/>
    <col min="13314" max="13314" width="71" customWidth="1"/>
    <col min="13317" max="13317" width="13.453125" customWidth="1"/>
    <col min="13318" max="13318" width="13.1796875" customWidth="1"/>
    <col min="13570" max="13570" width="71" customWidth="1"/>
    <col min="13573" max="13573" width="13.453125" customWidth="1"/>
    <col min="13574" max="13574" width="13.1796875" customWidth="1"/>
    <col min="13826" max="13826" width="71" customWidth="1"/>
    <col min="13829" max="13829" width="13.453125" customWidth="1"/>
    <col min="13830" max="13830" width="13.1796875" customWidth="1"/>
    <col min="14082" max="14082" width="71" customWidth="1"/>
    <col min="14085" max="14085" width="13.453125" customWidth="1"/>
    <col min="14086" max="14086" width="13.1796875" customWidth="1"/>
    <col min="14338" max="14338" width="71" customWidth="1"/>
    <col min="14341" max="14341" width="13.453125" customWidth="1"/>
    <col min="14342" max="14342" width="13.1796875" customWidth="1"/>
    <col min="14594" max="14594" width="71" customWidth="1"/>
    <col min="14597" max="14597" width="13.453125" customWidth="1"/>
    <col min="14598" max="14598" width="13.1796875" customWidth="1"/>
    <col min="14850" max="14850" width="71" customWidth="1"/>
    <col min="14853" max="14853" width="13.453125" customWidth="1"/>
    <col min="14854" max="14854" width="13.1796875" customWidth="1"/>
    <col min="15106" max="15106" width="71" customWidth="1"/>
    <col min="15109" max="15109" width="13.453125" customWidth="1"/>
    <col min="15110" max="15110" width="13.1796875" customWidth="1"/>
    <col min="15362" max="15362" width="71" customWidth="1"/>
    <col min="15365" max="15365" width="13.453125" customWidth="1"/>
    <col min="15366" max="15366" width="13.1796875" customWidth="1"/>
    <col min="15618" max="15618" width="71" customWidth="1"/>
    <col min="15621" max="15621" width="13.453125" customWidth="1"/>
    <col min="15622" max="15622" width="13.1796875" customWidth="1"/>
    <col min="15874" max="15874" width="71" customWidth="1"/>
    <col min="15877" max="15877" width="13.453125" customWidth="1"/>
    <col min="15878" max="15878" width="13.1796875" customWidth="1"/>
    <col min="16130" max="16130" width="71" customWidth="1"/>
    <col min="16133" max="16133" width="13.453125" customWidth="1"/>
    <col min="16134" max="16134" width="13.1796875" customWidth="1"/>
  </cols>
  <sheetData>
    <row r="1" spans="1:6" ht="14">
      <c r="A1" s="181"/>
      <c r="B1" s="302" t="s">
        <v>759</v>
      </c>
      <c r="C1" s="181"/>
      <c r="D1" s="181"/>
      <c r="E1" s="181"/>
      <c r="F1" s="181"/>
    </row>
    <row r="2" spans="1:6" ht="14">
      <c r="A2" s="181"/>
      <c r="B2" s="302"/>
      <c r="C2" s="181"/>
      <c r="D2" s="181"/>
      <c r="E2" s="181"/>
      <c r="F2" s="181"/>
    </row>
    <row r="3" spans="1:6" ht="14">
      <c r="A3" s="185"/>
      <c r="B3" s="40" t="s">
        <v>32</v>
      </c>
      <c r="C3" s="36"/>
      <c r="D3" s="182"/>
      <c r="E3" s="183"/>
      <c r="F3" s="184"/>
    </row>
    <row r="4" spans="1:6" ht="13.45">
      <c r="A4" s="259"/>
      <c r="B4" s="270"/>
      <c r="C4" s="34"/>
      <c r="D4" s="36"/>
      <c r="E4" s="34"/>
      <c r="F4" s="34"/>
    </row>
    <row r="5" spans="1:6" ht="14">
      <c r="A5" s="252" t="s">
        <v>454</v>
      </c>
      <c r="B5" s="271"/>
      <c r="C5" s="254"/>
      <c r="D5" s="255"/>
      <c r="E5" s="256"/>
      <c r="F5" s="257"/>
    </row>
    <row r="6" spans="1:6" ht="14">
      <c r="A6" s="172"/>
      <c r="B6" s="231"/>
      <c r="C6" s="5"/>
      <c r="D6" s="43"/>
      <c r="E6" s="201" t="s">
        <v>55</v>
      </c>
      <c r="F6" s="251" t="s">
        <v>4</v>
      </c>
    </row>
    <row r="7" spans="1:6" ht="14">
      <c r="A7" s="172" t="s">
        <v>1</v>
      </c>
      <c r="B7" s="231" t="s">
        <v>2</v>
      </c>
      <c r="C7" s="5" t="s">
        <v>3</v>
      </c>
      <c r="D7" s="6" t="s">
        <v>6</v>
      </c>
      <c r="E7" s="44" t="s">
        <v>7</v>
      </c>
      <c r="F7" s="166" t="s">
        <v>7</v>
      </c>
    </row>
    <row r="8" spans="1:6" ht="14">
      <c r="A8" s="246"/>
      <c r="B8" s="272"/>
      <c r="C8" s="248"/>
      <c r="D8" s="249"/>
      <c r="E8" s="201"/>
      <c r="F8" s="250"/>
    </row>
    <row r="9" spans="1:6" ht="14">
      <c r="A9" s="173"/>
      <c r="B9" s="273"/>
      <c r="C9" s="174"/>
      <c r="D9" s="175"/>
      <c r="E9" s="140"/>
      <c r="F9" s="141"/>
    </row>
    <row r="10" spans="1:6" ht="14">
      <c r="A10" s="156" t="s">
        <v>455</v>
      </c>
      <c r="B10" s="230" t="s">
        <v>456</v>
      </c>
      <c r="C10" s="134"/>
      <c r="D10" s="134"/>
      <c r="E10" s="135"/>
      <c r="F10" s="157"/>
    </row>
    <row r="11" spans="1:6" ht="13.45">
      <c r="A11" s="155"/>
      <c r="B11" s="20" t="s">
        <v>457</v>
      </c>
      <c r="C11" s="134"/>
      <c r="D11" s="134"/>
      <c r="E11" s="135"/>
      <c r="F11" s="157"/>
    </row>
    <row r="12" spans="1:6" ht="13.45">
      <c r="A12" s="155"/>
      <c r="B12" s="228" t="s">
        <v>458</v>
      </c>
      <c r="C12" s="134"/>
      <c r="D12" s="134"/>
      <c r="E12" s="135"/>
      <c r="F12" s="157"/>
    </row>
    <row r="13" spans="1:6" ht="13.45">
      <c r="A13" s="155"/>
      <c r="B13" s="228" t="s">
        <v>459</v>
      </c>
      <c r="C13" s="10"/>
      <c r="D13" s="10"/>
      <c r="E13" s="15"/>
      <c r="F13" s="159"/>
    </row>
    <row r="14" spans="1:6" ht="13.45">
      <c r="A14" s="155"/>
      <c r="B14" s="228"/>
      <c r="C14" s="10"/>
      <c r="D14" s="10"/>
      <c r="E14" s="15"/>
      <c r="F14" s="159"/>
    </row>
    <row r="15" spans="1:6" ht="13.45">
      <c r="A15" s="155" t="s">
        <v>466</v>
      </c>
      <c r="B15" s="228" t="s">
        <v>464</v>
      </c>
      <c r="C15" s="10" t="s">
        <v>21</v>
      </c>
      <c r="D15" s="10">
        <v>1</v>
      </c>
      <c r="E15" s="15"/>
      <c r="F15" s="160"/>
    </row>
    <row r="16" spans="1:6" ht="13.45">
      <c r="A16" s="155"/>
      <c r="B16" s="228" t="s">
        <v>465</v>
      </c>
      <c r="C16" s="10"/>
      <c r="D16" s="10"/>
      <c r="E16" s="15"/>
      <c r="F16" s="159"/>
    </row>
    <row r="17" spans="1:6" ht="13.45">
      <c r="A17" s="155"/>
      <c r="B17" s="228" t="s">
        <v>484</v>
      </c>
      <c r="C17" s="10"/>
      <c r="D17" s="10"/>
      <c r="E17" s="15"/>
      <c r="F17" s="159"/>
    </row>
    <row r="18" spans="1:6" ht="13.45">
      <c r="A18" s="155"/>
      <c r="B18" s="228"/>
      <c r="C18" s="10"/>
      <c r="D18" s="36"/>
      <c r="E18" s="15"/>
      <c r="F18" s="159"/>
    </row>
    <row r="19" spans="1:6" ht="13.45">
      <c r="A19" s="155" t="s">
        <v>467</v>
      </c>
      <c r="B19" s="228" t="s">
        <v>468</v>
      </c>
      <c r="C19" s="10" t="s">
        <v>5</v>
      </c>
      <c r="D19" s="168">
        <v>1</v>
      </c>
      <c r="E19" s="11"/>
      <c r="F19" s="160"/>
    </row>
    <row r="20" spans="1:6" ht="13.45">
      <c r="A20" s="155"/>
      <c r="B20" s="228" t="s">
        <v>469</v>
      </c>
      <c r="C20" s="10"/>
      <c r="D20" s="168"/>
      <c r="E20" s="11"/>
      <c r="F20" s="159"/>
    </row>
    <row r="21" spans="1:6" ht="13.45">
      <c r="A21" s="155"/>
      <c r="B21" s="228"/>
      <c r="C21" s="10"/>
      <c r="D21" s="168"/>
      <c r="E21" s="11"/>
      <c r="F21" s="159"/>
    </row>
    <row r="22" spans="1:6" ht="13.45">
      <c r="A22" s="155" t="s">
        <v>470</v>
      </c>
      <c r="B22" s="228" t="s">
        <v>134</v>
      </c>
      <c r="C22" s="10" t="s">
        <v>5</v>
      </c>
      <c r="D22" s="168">
        <v>1</v>
      </c>
      <c r="E22" s="11"/>
      <c r="F22" s="160"/>
    </row>
    <row r="23" spans="1:6" ht="13.45">
      <c r="A23" s="155"/>
      <c r="B23" s="20"/>
      <c r="C23" s="10"/>
      <c r="D23" s="10"/>
      <c r="E23" s="11"/>
      <c r="F23" s="159"/>
    </row>
    <row r="24" spans="1:6" ht="13.45">
      <c r="A24" s="155" t="s">
        <v>471</v>
      </c>
      <c r="B24" s="228" t="s">
        <v>135</v>
      </c>
      <c r="C24" s="10" t="s">
        <v>126</v>
      </c>
      <c r="D24" s="168">
        <v>3</v>
      </c>
      <c r="E24" s="11"/>
      <c r="F24" s="160"/>
    </row>
    <row r="25" spans="1:6" ht="14">
      <c r="A25" s="156"/>
      <c r="B25" s="20"/>
      <c r="C25" s="10"/>
      <c r="D25" s="10"/>
      <c r="E25" s="11"/>
      <c r="F25" s="159"/>
    </row>
    <row r="26" spans="1:6" ht="13.45">
      <c r="A26" s="155" t="s">
        <v>472</v>
      </c>
      <c r="B26" s="228" t="s">
        <v>473</v>
      </c>
      <c r="C26" s="10" t="s">
        <v>126</v>
      </c>
      <c r="D26" s="168">
        <v>3</v>
      </c>
      <c r="E26" s="11"/>
      <c r="F26" s="160"/>
    </row>
    <row r="27" spans="1:6" ht="13.45">
      <c r="A27" s="155"/>
      <c r="B27" s="226"/>
      <c r="C27" s="10"/>
      <c r="D27" s="168"/>
      <c r="E27" s="11"/>
      <c r="F27" s="160"/>
    </row>
    <row r="28" spans="1:6" ht="14">
      <c r="A28" s="169"/>
      <c r="B28" s="230"/>
      <c r="C28" s="10"/>
      <c r="D28" s="168"/>
      <c r="E28" s="11"/>
      <c r="F28" s="162"/>
    </row>
    <row r="29" spans="1:6" ht="14">
      <c r="A29" s="156" t="s">
        <v>460</v>
      </c>
      <c r="B29" s="230" t="s">
        <v>461</v>
      </c>
      <c r="C29" s="10"/>
      <c r="D29" s="168"/>
      <c r="E29" s="11"/>
      <c r="F29" s="160"/>
    </row>
    <row r="30" spans="1:6" ht="13.45">
      <c r="A30" s="155"/>
      <c r="B30" s="20" t="s">
        <v>457</v>
      </c>
      <c r="C30" s="10"/>
      <c r="D30" s="168"/>
      <c r="E30" s="11"/>
      <c r="F30" s="162"/>
    </row>
    <row r="31" spans="1:6" ht="13.45">
      <c r="A31" s="155"/>
      <c r="B31" s="228" t="s">
        <v>462</v>
      </c>
      <c r="C31" s="10"/>
      <c r="D31" s="168"/>
      <c r="E31" s="11"/>
      <c r="F31" s="160"/>
    </row>
    <row r="32" spans="1:6" ht="14" customHeight="1">
      <c r="A32" s="155"/>
      <c r="B32" s="228" t="s">
        <v>463</v>
      </c>
      <c r="C32" s="10"/>
      <c r="D32" s="168"/>
      <c r="E32" s="11"/>
      <c r="F32" s="160"/>
    </row>
    <row r="33" spans="1:6" ht="13.45">
      <c r="A33" s="155"/>
      <c r="B33" s="228"/>
      <c r="C33" s="10"/>
      <c r="D33" s="168"/>
      <c r="E33" s="11"/>
      <c r="F33" s="160"/>
    </row>
    <row r="34" spans="1:6" ht="13.45">
      <c r="A34" s="155" t="s">
        <v>474</v>
      </c>
      <c r="B34" s="228" t="s">
        <v>475</v>
      </c>
      <c r="C34" s="10" t="s">
        <v>21</v>
      </c>
      <c r="D34" s="10">
        <v>1</v>
      </c>
      <c r="E34" s="15"/>
      <c r="F34" s="160"/>
    </row>
    <row r="35" spans="1:6" ht="13.45">
      <c r="A35" s="155"/>
      <c r="B35" s="228" t="s">
        <v>476</v>
      </c>
      <c r="C35" s="10"/>
      <c r="D35" s="168"/>
      <c r="E35" s="11"/>
      <c r="F35" s="160"/>
    </row>
    <row r="36" spans="1:6" ht="13.45">
      <c r="A36" s="155"/>
      <c r="B36" s="20" t="s">
        <v>477</v>
      </c>
      <c r="C36" s="10"/>
      <c r="D36" s="10"/>
      <c r="E36" s="11"/>
      <c r="F36" s="159"/>
    </row>
    <row r="37" spans="1:6" ht="13.45">
      <c r="A37" s="155"/>
      <c r="B37" s="228" t="s">
        <v>478</v>
      </c>
      <c r="C37" s="10"/>
      <c r="D37" s="168"/>
      <c r="E37" s="11"/>
      <c r="F37" s="160"/>
    </row>
    <row r="38" spans="1:6" ht="14">
      <c r="A38" s="156"/>
      <c r="B38" s="20" t="s">
        <v>479</v>
      </c>
      <c r="C38" s="10"/>
      <c r="D38" s="10"/>
      <c r="E38" s="11"/>
      <c r="F38" s="159"/>
    </row>
    <row r="39" spans="1:6" ht="14">
      <c r="A39" s="156"/>
      <c r="B39" s="20"/>
      <c r="C39" s="10"/>
      <c r="D39" s="36"/>
      <c r="E39" s="11"/>
      <c r="F39" s="159"/>
    </row>
    <row r="40" spans="1:6" ht="13.45">
      <c r="A40" s="155" t="s">
        <v>480</v>
      </c>
      <c r="B40" s="228" t="s">
        <v>468</v>
      </c>
      <c r="C40" s="10" t="s">
        <v>5</v>
      </c>
      <c r="D40" s="168">
        <v>1</v>
      </c>
      <c r="E40" s="11"/>
      <c r="F40" s="160"/>
    </row>
    <row r="41" spans="1:6" ht="13.45">
      <c r="A41" s="155"/>
      <c r="B41" s="228" t="s">
        <v>469</v>
      </c>
      <c r="C41" s="10"/>
      <c r="D41" s="168"/>
      <c r="E41" s="11"/>
      <c r="F41" s="159"/>
    </row>
    <row r="42" spans="1:6" ht="13.45">
      <c r="A42" s="155"/>
      <c r="B42" s="228"/>
      <c r="C42" s="10"/>
      <c r="D42" s="168"/>
      <c r="E42" s="11"/>
      <c r="F42" s="159"/>
    </row>
    <row r="43" spans="1:6" ht="13.45">
      <c r="A43" s="155" t="s">
        <v>481</v>
      </c>
      <c r="B43" s="228" t="s">
        <v>134</v>
      </c>
      <c r="C43" s="10" t="s">
        <v>5</v>
      </c>
      <c r="D43" s="168">
        <v>1</v>
      </c>
      <c r="E43" s="11"/>
      <c r="F43" s="160"/>
    </row>
    <row r="44" spans="1:6" ht="13.45">
      <c r="A44" s="155"/>
      <c r="B44" s="20"/>
      <c r="C44" s="10"/>
      <c r="D44" s="10"/>
      <c r="E44" s="11"/>
      <c r="F44" s="159"/>
    </row>
    <row r="45" spans="1:6" ht="13.45">
      <c r="A45" s="155" t="s">
        <v>482</v>
      </c>
      <c r="B45" s="228" t="s">
        <v>135</v>
      </c>
      <c r="C45" s="10" t="s">
        <v>126</v>
      </c>
      <c r="D45" s="168">
        <v>3</v>
      </c>
      <c r="E45" s="11"/>
      <c r="F45" s="160"/>
    </row>
    <row r="46" spans="1:6" ht="14">
      <c r="A46" s="156"/>
      <c r="B46" s="20"/>
      <c r="C46" s="10"/>
      <c r="D46" s="10"/>
      <c r="E46" s="11"/>
      <c r="F46" s="159"/>
    </row>
    <row r="47" spans="1:6" ht="13.45">
      <c r="A47" s="155" t="s">
        <v>483</v>
      </c>
      <c r="B47" s="228" t="s">
        <v>473</v>
      </c>
      <c r="C47" s="10" t="s">
        <v>126</v>
      </c>
      <c r="D47" s="168">
        <v>3</v>
      </c>
      <c r="E47" s="11"/>
      <c r="F47" s="160"/>
    </row>
    <row r="48" spans="1:6" ht="14">
      <c r="A48" s="156"/>
      <c r="B48" s="20"/>
      <c r="C48" s="10"/>
      <c r="D48" s="36"/>
      <c r="E48" s="11"/>
      <c r="F48" s="159"/>
    </row>
    <row r="49" spans="1:6" ht="14">
      <c r="A49" s="156"/>
      <c r="B49" s="20"/>
      <c r="C49" s="10"/>
      <c r="D49" s="36"/>
      <c r="E49" s="11"/>
      <c r="F49" s="159"/>
    </row>
    <row r="50" spans="1:6" ht="14">
      <c r="A50" s="156"/>
      <c r="B50" s="20"/>
      <c r="C50" s="10"/>
      <c r="D50" s="36"/>
      <c r="E50" s="11"/>
      <c r="F50" s="159"/>
    </row>
    <row r="51" spans="1:6" ht="13.45">
      <c r="A51" s="155"/>
      <c r="B51" s="51"/>
      <c r="C51" s="23"/>
      <c r="D51" s="280"/>
      <c r="E51" s="11"/>
      <c r="F51" s="18"/>
    </row>
    <row r="52" spans="1:6" ht="13.45">
      <c r="A52" s="155"/>
      <c r="B52" s="20"/>
      <c r="C52" s="21"/>
      <c r="D52" s="171"/>
      <c r="E52" s="11"/>
      <c r="F52" s="167"/>
    </row>
    <row r="53" spans="1:6" ht="14">
      <c r="A53" s="27"/>
      <c r="B53" s="235" t="s">
        <v>18</v>
      </c>
      <c r="C53" s="28"/>
      <c r="D53" s="164"/>
      <c r="E53" s="30"/>
      <c r="F53" s="165"/>
    </row>
  </sheetData>
  <printOptions horizontalCentered="1"/>
  <pageMargins left="0.70866141732283472" right="0.70866141732283472" top="0.74803149606299213" bottom="0.74803149606299213" header="0.31496062992125984" footer="0.31496062992125984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F05E-CE0F-4AAF-A179-0E28B2395CBC}">
  <dimension ref="A1:F92"/>
  <sheetViews>
    <sheetView view="pageBreakPreview" zoomScale="110" zoomScaleNormal="100" zoomScaleSheetLayoutView="110" workbookViewId="0">
      <selection activeCell="D18" sqref="D18"/>
    </sheetView>
  </sheetViews>
  <sheetFormatPr defaultColWidth="9.1796875" defaultRowHeight="13.45"/>
  <cols>
    <col min="1" max="1" width="5.90625" style="37" customWidth="1"/>
    <col min="2" max="2" width="52.36328125" style="211" customWidth="1"/>
    <col min="3" max="3" width="6.36328125" style="39" customWidth="1"/>
    <col min="4" max="4" width="5.453125" style="39" customWidth="1"/>
    <col min="5" max="5" width="13.7265625" style="39" customWidth="1"/>
    <col min="6" max="6" width="16.1796875" style="39" customWidth="1"/>
    <col min="7" max="7" width="10.26953125" style="39" bestFit="1" customWidth="1"/>
    <col min="8" max="8" width="13.54296875" style="39" bestFit="1" customWidth="1"/>
    <col min="9" max="16384" width="9.1796875" style="39"/>
  </cols>
  <sheetData>
    <row r="1" spans="1:6" ht="15.05" customHeight="1">
      <c r="B1" s="302" t="s">
        <v>759</v>
      </c>
    </row>
    <row r="2" spans="1:6" ht="15.05" customHeight="1">
      <c r="B2" s="302"/>
    </row>
    <row r="3" spans="1:6" ht="15.05" customHeight="1">
      <c r="B3" s="186" t="s">
        <v>32</v>
      </c>
    </row>
    <row r="4" spans="1:6" ht="15.05" customHeight="1">
      <c r="B4" s="186"/>
    </row>
    <row r="5" spans="1:6" s="40" customFormat="1" ht="15.05" customHeight="1">
      <c r="A5" s="203" t="s">
        <v>562</v>
      </c>
      <c r="B5" s="204"/>
      <c r="C5" s="205"/>
      <c r="D5" s="206"/>
      <c r="E5" s="207"/>
      <c r="F5" s="326"/>
    </row>
    <row r="6" spans="1:6" ht="15.05" customHeight="1">
      <c r="A6" s="195"/>
      <c r="B6" s="187"/>
      <c r="C6" s="42"/>
      <c r="D6" s="43"/>
      <c r="E6" s="201" t="s">
        <v>55</v>
      </c>
      <c r="F6" s="327" t="s">
        <v>4</v>
      </c>
    </row>
    <row r="7" spans="1:6" ht="15.05" customHeight="1">
      <c r="A7" s="195" t="s">
        <v>1</v>
      </c>
      <c r="B7" s="187" t="s">
        <v>2</v>
      </c>
      <c r="C7" s="42" t="s">
        <v>3</v>
      </c>
      <c r="D7" s="43" t="s">
        <v>6</v>
      </c>
      <c r="E7" s="44" t="s">
        <v>7</v>
      </c>
      <c r="F7" s="328" t="s">
        <v>7</v>
      </c>
    </row>
    <row r="8" spans="1:6" ht="15.05" customHeight="1">
      <c r="A8" s="197"/>
      <c r="B8" s="198"/>
      <c r="C8" s="199"/>
      <c r="D8" s="200"/>
      <c r="E8" s="201"/>
      <c r="F8" s="327"/>
    </row>
    <row r="9" spans="1:6" ht="15.05" customHeight="1">
      <c r="A9" s="180"/>
      <c r="B9" s="88"/>
      <c r="C9" s="49"/>
      <c r="E9" s="52"/>
      <c r="F9" s="160"/>
    </row>
    <row r="10" spans="1:6" ht="15.05" customHeight="1">
      <c r="A10" s="329" t="s">
        <v>563</v>
      </c>
      <c r="B10" s="187" t="s">
        <v>552</v>
      </c>
      <c r="C10" s="60"/>
      <c r="D10" s="283"/>
      <c r="E10" s="52"/>
      <c r="F10" s="330"/>
    </row>
    <row r="11" spans="1:6" ht="15.05" customHeight="1">
      <c r="A11" s="72"/>
      <c r="B11" s="210"/>
      <c r="C11" s="60"/>
      <c r="D11" s="283"/>
      <c r="E11" s="52"/>
      <c r="F11" s="331"/>
    </row>
    <row r="12" spans="1:6" ht="15.05" customHeight="1">
      <c r="A12" s="72" t="s">
        <v>569</v>
      </c>
      <c r="B12" s="210" t="s">
        <v>829</v>
      </c>
      <c r="C12" s="60" t="s">
        <v>5</v>
      </c>
      <c r="D12" s="283">
        <v>1</v>
      </c>
      <c r="E12" s="399">
        <f>1779680</f>
        <v>1779680</v>
      </c>
      <c r="F12" s="400">
        <f>E12*D12</f>
        <v>1779680</v>
      </c>
    </row>
    <row r="13" spans="1:6" ht="15.05" customHeight="1">
      <c r="A13" s="72"/>
      <c r="B13" s="210"/>
      <c r="C13" s="60"/>
      <c r="D13" s="283"/>
      <c r="E13" s="52"/>
      <c r="F13" s="160"/>
    </row>
    <row r="14" spans="1:6" ht="15.05" customHeight="1">
      <c r="A14" s="180" t="s">
        <v>564</v>
      </c>
      <c r="B14" s="88" t="s">
        <v>553</v>
      </c>
      <c r="C14" s="60" t="s">
        <v>554</v>
      </c>
      <c r="D14" s="332" t="s">
        <v>907</v>
      </c>
      <c r="E14" s="52"/>
      <c r="F14" s="160"/>
    </row>
    <row r="15" spans="1:6" ht="15.05" customHeight="1">
      <c r="A15" s="180"/>
      <c r="B15" s="88"/>
      <c r="C15" s="60"/>
      <c r="D15" s="333"/>
      <c r="E15" s="52"/>
      <c r="F15" s="160"/>
    </row>
    <row r="16" spans="1:6" ht="15.05" customHeight="1">
      <c r="A16" s="180" t="s">
        <v>565</v>
      </c>
      <c r="B16" s="88" t="s">
        <v>555</v>
      </c>
      <c r="C16" s="60" t="s">
        <v>5</v>
      </c>
      <c r="D16" s="283">
        <v>1</v>
      </c>
      <c r="E16" s="52"/>
      <c r="F16" s="160"/>
    </row>
    <row r="17" spans="1:6" ht="15.05" customHeight="1">
      <c r="A17" s="180"/>
      <c r="B17" s="88"/>
      <c r="C17" s="49"/>
      <c r="D17" s="334"/>
      <c r="E17" s="52"/>
      <c r="F17" s="160"/>
    </row>
    <row r="18" spans="1:6" ht="15.05" customHeight="1">
      <c r="A18" s="180" t="s">
        <v>566</v>
      </c>
      <c r="B18" s="20" t="s">
        <v>556</v>
      </c>
      <c r="C18" s="49" t="s">
        <v>21</v>
      </c>
      <c r="D18" s="39">
        <v>1</v>
      </c>
      <c r="E18" s="52"/>
      <c r="F18" s="277"/>
    </row>
    <row r="19" spans="1:6" ht="15.05" customHeight="1">
      <c r="A19" s="180"/>
      <c r="B19" s="20"/>
      <c r="C19" s="60"/>
      <c r="D19" s="278"/>
      <c r="E19" s="335"/>
      <c r="F19" s="336"/>
    </row>
    <row r="20" spans="1:6" ht="15.05" customHeight="1">
      <c r="A20" s="180" t="s">
        <v>567</v>
      </c>
      <c r="B20" s="20" t="s">
        <v>830</v>
      </c>
      <c r="C20" s="49" t="s">
        <v>21</v>
      </c>
      <c r="D20" s="39">
        <v>1</v>
      </c>
      <c r="E20" s="52"/>
      <c r="F20" s="277"/>
    </row>
    <row r="21" spans="1:6" ht="15.05" customHeight="1">
      <c r="A21" s="180"/>
      <c r="B21" s="20"/>
      <c r="C21" s="49"/>
      <c r="E21" s="52"/>
      <c r="F21" s="277"/>
    </row>
    <row r="22" spans="1:6" ht="15.05" customHeight="1">
      <c r="A22" s="180" t="s">
        <v>568</v>
      </c>
      <c r="B22" s="20" t="s">
        <v>557</v>
      </c>
      <c r="C22" s="49" t="s">
        <v>5</v>
      </c>
      <c r="D22" s="39">
        <v>1</v>
      </c>
      <c r="E22" s="52"/>
      <c r="F22" s="277"/>
    </row>
    <row r="23" spans="1:6" ht="15.05" customHeight="1">
      <c r="A23" s="337"/>
      <c r="B23" s="17"/>
      <c r="C23" s="60"/>
      <c r="D23" s="283"/>
      <c r="E23" s="52"/>
      <c r="F23" s="331"/>
    </row>
    <row r="24" spans="1:6" ht="15.05" customHeight="1">
      <c r="A24" s="67" t="s">
        <v>570</v>
      </c>
      <c r="B24" s="186" t="s">
        <v>12</v>
      </c>
      <c r="C24" s="60"/>
      <c r="D24" s="283"/>
      <c r="E24" s="52"/>
      <c r="F24" s="331"/>
    </row>
    <row r="25" spans="1:6" ht="15.05" customHeight="1">
      <c r="A25" s="72"/>
      <c r="C25" s="60"/>
      <c r="D25" s="283"/>
      <c r="E25" s="52"/>
      <c r="F25" s="330"/>
    </row>
    <row r="26" spans="1:6" ht="15.05" customHeight="1">
      <c r="A26" s="72" t="s">
        <v>571</v>
      </c>
      <c r="B26" s="211" t="s">
        <v>558</v>
      </c>
      <c r="C26" s="60"/>
      <c r="D26" s="283"/>
      <c r="E26" s="52"/>
      <c r="F26" s="331"/>
    </row>
    <row r="27" spans="1:6" ht="15.05" customHeight="1">
      <c r="A27" s="72"/>
      <c r="B27" s="211" t="s">
        <v>559</v>
      </c>
      <c r="C27" s="60"/>
      <c r="D27" s="283"/>
      <c r="E27" s="52"/>
      <c r="F27" s="330"/>
    </row>
    <row r="28" spans="1:6" ht="15.05" customHeight="1">
      <c r="A28" s="72"/>
      <c r="B28" s="211" t="s">
        <v>560</v>
      </c>
      <c r="C28" s="60" t="s">
        <v>5</v>
      </c>
      <c r="D28" s="283">
        <v>1</v>
      </c>
      <c r="E28" s="52"/>
      <c r="F28" s="160"/>
    </row>
    <row r="29" spans="1:6" ht="15.05" customHeight="1">
      <c r="A29" s="72"/>
      <c r="B29" s="211" t="s">
        <v>561</v>
      </c>
      <c r="C29" s="60"/>
      <c r="D29" s="283"/>
      <c r="E29" s="52"/>
      <c r="F29" s="160"/>
    </row>
    <row r="30" spans="1:6" ht="15.05" customHeight="1">
      <c r="A30" s="72"/>
      <c r="C30" s="60"/>
      <c r="D30" s="283"/>
      <c r="E30" s="52"/>
      <c r="F30" s="160"/>
    </row>
    <row r="31" spans="1:6" ht="15.05" customHeight="1">
      <c r="A31" s="72" t="s">
        <v>572</v>
      </c>
      <c r="B31" s="211" t="s">
        <v>369</v>
      </c>
      <c r="C31" s="49" t="s">
        <v>19</v>
      </c>
      <c r="D31" s="283">
        <v>3</v>
      </c>
      <c r="E31" s="52"/>
      <c r="F31" s="160"/>
    </row>
    <row r="32" spans="1:6" ht="15.05" customHeight="1">
      <c r="A32" s="49"/>
      <c r="B32" s="211" t="s">
        <v>370</v>
      </c>
      <c r="C32" s="42"/>
      <c r="D32" s="33"/>
      <c r="E32" s="52"/>
      <c r="F32" s="330"/>
    </row>
    <row r="33" spans="1:6" ht="15.05" customHeight="1">
      <c r="A33" s="155"/>
      <c r="B33" s="14"/>
      <c r="C33" s="10"/>
      <c r="D33" s="10"/>
      <c r="E33" s="11"/>
      <c r="F33" s="160"/>
    </row>
    <row r="34" spans="1:6" ht="15.05" customHeight="1">
      <c r="A34" s="67" t="s">
        <v>602</v>
      </c>
      <c r="B34" s="87" t="s">
        <v>592</v>
      </c>
      <c r="C34" s="49"/>
      <c r="E34" s="361"/>
      <c r="F34" s="160"/>
    </row>
    <row r="35" spans="1:6" ht="15.05" customHeight="1">
      <c r="A35" s="362"/>
      <c r="B35" s="363"/>
      <c r="C35" s="364"/>
      <c r="D35" s="365"/>
      <c r="E35" s="361"/>
      <c r="F35" s="331"/>
    </row>
    <row r="36" spans="1:6" ht="15.05" customHeight="1">
      <c r="A36" s="72" t="s">
        <v>603</v>
      </c>
      <c r="B36" s="363" t="s">
        <v>596</v>
      </c>
      <c r="C36" s="49"/>
      <c r="E36" s="361"/>
      <c r="F36" s="160"/>
    </row>
    <row r="37" spans="1:6" ht="15.05" customHeight="1">
      <c r="A37" s="67"/>
      <c r="B37" s="363" t="s">
        <v>831</v>
      </c>
      <c r="C37" s="49"/>
      <c r="E37" s="361"/>
      <c r="F37" s="160"/>
    </row>
    <row r="38" spans="1:6" ht="15.05" customHeight="1">
      <c r="A38" s="67"/>
      <c r="B38" s="363" t="s">
        <v>597</v>
      </c>
      <c r="C38" s="49"/>
      <c r="E38" s="361"/>
      <c r="F38" s="160"/>
    </row>
    <row r="39" spans="1:6" ht="15.05" customHeight="1">
      <c r="A39" s="305"/>
      <c r="B39" s="57" t="s">
        <v>598</v>
      </c>
      <c r="C39" s="364"/>
      <c r="D39" s="365"/>
      <c r="E39" s="361"/>
      <c r="F39" s="331"/>
    </row>
    <row r="40" spans="1:6" ht="15.05" customHeight="1">
      <c r="A40" s="305"/>
      <c r="B40" s="284" t="s">
        <v>599</v>
      </c>
      <c r="C40" s="49"/>
      <c r="E40" s="361"/>
      <c r="F40" s="160"/>
    </row>
    <row r="41" spans="1:6" ht="15.05" customHeight="1">
      <c r="A41" s="305"/>
      <c r="B41" s="284" t="s">
        <v>600</v>
      </c>
      <c r="C41" s="49" t="s">
        <v>19</v>
      </c>
      <c r="D41" s="39">
        <v>1</v>
      </c>
      <c r="E41" s="361"/>
      <c r="F41" s="160"/>
    </row>
    <row r="42" spans="1:6" ht="15.05" customHeight="1">
      <c r="A42" s="305"/>
      <c r="B42" s="284" t="s">
        <v>601</v>
      </c>
      <c r="C42" s="49"/>
      <c r="E42" s="361"/>
      <c r="F42" s="160"/>
    </row>
    <row r="43" spans="1:6" ht="15.05" customHeight="1">
      <c r="A43" s="305"/>
      <c r="B43" s="284"/>
      <c r="C43" s="49"/>
      <c r="E43" s="361"/>
      <c r="F43" s="160"/>
    </row>
    <row r="44" spans="1:6" ht="15.05" customHeight="1">
      <c r="A44" s="305" t="s">
        <v>604</v>
      </c>
      <c r="B44" s="20" t="s">
        <v>617</v>
      </c>
      <c r="C44" s="49"/>
      <c r="E44" s="361"/>
      <c r="F44" s="331"/>
    </row>
    <row r="45" spans="1:6" ht="15.05" customHeight="1">
      <c r="A45" s="366"/>
      <c r="B45" s="20" t="s">
        <v>832</v>
      </c>
      <c r="C45" s="49" t="s">
        <v>21</v>
      </c>
      <c r="D45" s="39">
        <v>1</v>
      </c>
      <c r="E45" s="335"/>
      <c r="F45" s="160"/>
    </row>
    <row r="46" spans="1:6" ht="15.05" customHeight="1">
      <c r="A46" s="305"/>
      <c r="B46" s="20" t="s">
        <v>618</v>
      </c>
      <c r="C46" s="60"/>
      <c r="D46" s="283"/>
      <c r="E46" s="52"/>
      <c r="F46" s="331"/>
    </row>
    <row r="47" spans="1:6" ht="15.05" customHeight="1">
      <c r="A47" s="305" t="s">
        <v>608</v>
      </c>
      <c r="B47" s="284" t="s">
        <v>605</v>
      </c>
      <c r="C47" s="49"/>
      <c r="E47" s="52"/>
      <c r="F47" s="331"/>
    </row>
    <row r="48" spans="1:6" ht="15.05" customHeight="1">
      <c r="A48" s="366"/>
      <c r="B48" s="20" t="s">
        <v>606</v>
      </c>
      <c r="C48" s="49" t="s">
        <v>21</v>
      </c>
      <c r="D48" s="39">
        <v>1</v>
      </c>
      <c r="E48" s="52"/>
      <c r="F48" s="160"/>
    </row>
    <row r="49" spans="1:6" ht="15.05" customHeight="1">
      <c r="A49" s="366"/>
      <c r="B49" s="20" t="s">
        <v>607</v>
      </c>
      <c r="C49" s="49"/>
      <c r="E49" s="52"/>
      <c r="F49" s="160"/>
    </row>
    <row r="50" spans="1:6" ht="15.05" customHeight="1">
      <c r="A50" s="308"/>
      <c r="B50" s="235" t="s">
        <v>87</v>
      </c>
      <c r="C50" s="309"/>
      <c r="D50" s="310"/>
      <c r="E50" s="311"/>
      <c r="F50" s="165"/>
    </row>
    <row r="51" spans="1:6" ht="15.05" customHeight="1">
      <c r="A51" s="312"/>
      <c r="B51" s="313"/>
      <c r="C51" s="314"/>
      <c r="D51" s="315"/>
      <c r="E51" s="316"/>
      <c r="F51" s="317"/>
    </row>
    <row r="52" spans="1:6" ht="15.05" customHeight="1" thickBot="1">
      <c r="A52" s="318"/>
      <c r="B52" s="319"/>
      <c r="C52" s="320"/>
      <c r="D52" s="321"/>
      <c r="E52" s="320"/>
      <c r="F52" s="320"/>
    </row>
    <row r="53" spans="1:6" ht="15.05" customHeight="1">
      <c r="A53" s="252" t="s">
        <v>226</v>
      </c>
      <c r="B53" s="271"/>
      <c r="C53" s="254"/>
      <c r="D53" s="255"/>
      <c r="E53" s="256"/>
      <c r="F53" s="257"/>
    </row>
    <row r="54" spans="1:6" ht="15.05" customHeight="1">
      <c r="A54" s="172"/>
      <c r="B54" s="231"/>
      <c r="C54" s="5"/>
      <c r="D54" s="43"/>
      <c r="E54" s="201" t="s">
        <v>55</v>
      </c>
      <c r="F54" s="251" t="s">
        <v>4</v>
      </c>
    </row>
    <row r="55" spans="1:6" ht="15.05" customHeight="1">
      <c r="A55" s="172" t="s">
        <v>1</v>
      </c>
      <c r="B55" s="231" t="s">
        <v>2</v>
      </c>
      <c r="C55" s="5" t="s">
        <v>3</v>
      </c>
      <c r="D55" s="6" t="s">
        <v>6</v>
      </c>
      <c r="E55" s="44" t="s">
        <v>7</v>
      </c>
      <c r="F55" s="166" t="s">
        <v>7</v>
      </c>
    </row>
    <row r="56" spans="1:6" ht="15.05" customHeight="1">
      <c r="A56" s="246"/>
      <c r="B56" s="272"/>
      <c r="C56" s="248"/>
      <c r="D56" s="249"/>
      <c r="E56" s="201"/>
      <c r="F56" s="250"/>
    </row>
    <row r="57" spans="1:6" ht="15.05" customHeight="1">
      <c r="A57" s="322"/>
      <c r="B57" s="274" t="s">
        <v>88</v>
      </c>
      <c r="C57" s="31"/>
      <c r="D57" s="323"/>
      <c r="E57" s="324"/>
      <c r="F57" s="102"/>
    </row>
    <row r="58" spans="1:6" ht="15.05" customHeight="1">
      <c r="A58" s="367"/>
      <c r="B58" s="273"/>
      <c r="C58" s="174"/>
      <c r="D58" s="368"/>
      <c r="E58" s="324"/>
      <c r="F58" s="141"/>
    </row>
    <row r="59" spans="1:6" ht="15.05" customHeight="1">
      <c r="A59" s="305" t="s">
        <v>609</v>
      </c>
      <c r="B59" s="284" t="s">
        <v>615</v>
      </c>
      <c r="C59" s="49"/>
      <c r="E59" s="52"/>
      <c r="F59" s="331"/>
    </row>
    <row r="60" spans="1:6" ht="15.05" customHeight="1">
      <c r="A60" s="366"/>
      <c r="B60" s="20" t="s">
        <v>616</v>
      </c>
      <c r="C60" s="49" t="s">
        <v>21</v>
      </c>
      <c r="D60" s="39">
        <v>1</v>
      </c>
      <c r="E60" s="52"/>
      <c r="F60" s="160"/>
    </row>
    <row r="61" spans="1:6" ht="15.05" customHeight="1">
      <c r="A61" s="305"/>
      <c r="B61" s="20" t="s">
        <v>86</v>
      </c>
      <c r="C61" s="60"/>
      <c r="D61" s="283"/>
      <c r="E61" s="52"/>
      <c r="F61" s="160"/>
    </row>
    <row r="62" spans="1:6" ht="15.05" customHeight="1">
      <c r="A62" s="305"/>
      <c r="B62" s="20"/>
      <c r="C62" s="60"/>
      <c r="D62" s="283"/>
      <c r="E62" s="52"/>
      <c r="F62" s="160"/>
    </row>
    <row r="63" spans="1:6" ht="15.05" customHeight="1">
      <c r="A63" s="305" t="s">
        <v>610</v>
      </c>
      <c r="B63" s="20" t="s">
        <v>593</v>
      </c>
      <c r="C63" s="60" t="s">
        <v>126</v>
      </c>
      <c r="D63" s="283">
        <v>3</v>
      </c>
      <c r="E63" s="52"/>
      <c r="F63" s="160"/>
    </row>
    <row r="64" spans="1:6" ht="15.05" customHeight="1">
      <c r="A64" s="305"/>
      <c r="B64" s="20" t="s">
        <v>594</v>
      </c>
      <c r="C64" s="60"/>
      <c r="D64" s="283"/>
      <c r="E64" s="335"/>
      <c r="F64" s="331"/>
    </row>
    <row r="65" spans="1:6" ht="15.05" customHeight="1">
      <c r="A65" s="337"/>
      <c r="B65" s="363"/>
      <c r="C65" s="49"/>
      <c r="D65" s="283"/>
      <c r="E65" s="335"/>
      <c r="F65" s="160"/>
    </row>
    <row r="66" spans="1:6" ht="15.05" customHeight="1">
      <c r="A66" s="305" t="s">
        <v>611</v>
      </c>
      <c r="B66" s="20" t="s">
        <v>595</v>
      </c>
      <c r="C66" s="60" t="s">
        <v>5</v>
      </c>
      <c r="D66" s="283">
        <v>1</v>
      </c>
      <c r="E66" s="335"/>
      <c r="F66" s="160"/>
    </row>
    <row r="67" spans="1:6" ht="15.05" customHeight="1">
      <c r="A67" s="337"/>
      <c r="B67" s="363"/>
      <c r="C67" s="60"/>
      <c r="D67" s="283"/>
      <c r="E67" s="335"/>
      <c r="F67" s="160"/>
    </row>
    <row r="68" spans="1:6" ht="15.05" customHeight="1">
      <c r="A68" s="305" t="s">
        <v>612</v>
      </c>
      <c r="B68" s="20" t="s">
        <v>173</v>
      </c>
      <c r="C68" s="60" t="s">
        <v>5</v>
      </c>
      <c r="D68" s="283">
        <v>1</v>
      </c>
      <c r="E68" s="335"/>
      <c r="F68" s="160"/>
    </row>
    <row r="69" spans="1:6" ht="15.05" customHeight="1">
      <c r="A69" s="367"/>
      <c r="B69" s="273"/>
      <c r="C69" s="174"/>
      <c r="D69" s="368"/>
      <c r="E69" s="324"/>
      <c r="F69" s="141"/>
    </row>
    <row r="70" spans="1:6" ht="15.05" customHeight="1">
      <c r="A70" s="173" t="s">
        <v>613</v>
      </c>
      <c r="B70" s="275" t="s">
        <v>614</v>
      </c>
      <c r="C70" s="49" t="s">
        <v>21</v>
      </c>
      <c r="D70" s="39">
        <v>1</v>
      </c>
      <c r="E70" s="52"/>
      <c r="F70" s="160"/>
    </row>
    <row r="71" spans="1:6" ht="15.05" customHeight="1">
      <c r="A71" s="367"/>
      <c r="B71" s="273"/>
      <c r="C71" s="174"/>
      <c r="D71" s="368"/>
      <c r="E71" s="324"/>
      <c r="F71" s="141"/>
    </row>
    <row r="72" spans="1:6" ht="15.05" customHeight="1">
      <c r="A72" s="367"/>
      <c r="B72" s="273"/>
      <c r="C72" s="174"/>
      <c r="D72" s="368"/>
      <c r="E72" s="324"/>
      <c r="F72" s="141"/>
    </row>
    <row r="73" spans="1:6" ht="15.05" customHeight="1">
      <c r="A73" s="367"/>
      <c r="B73" s="273"/>
      <c r="C73" s="174"/>
      <c r="D73" s="368"/>
      <c r="E73" s="324"/>
      <c r="F73" s="141"/>
    </row>
    <row r="74" spans="1:6" ht="15.05" customHeight="1">
      <c r="A74" s="367"/>
      <c r="B74" s="273"/>
      <c r="C74" s="174"/>
      <c r="D74" s="368"/>
      <c r="E74" s="324"/>
      <c r="F74" s="141"/>
    </row>
    <row r="75" spans="1:6" ht="15.05" customHeight="1">
      <c r="A75" s="367"/>
      <c r="B75" s="273"/>
      <c r="C75" s="174"/>
      <c r="D75" s="368"/>
      <c r="E75" s="324"/>
      <c r="F75" s="141"/>
    </row>
    <row r="76" spans="1:6" ht="15.05" customHeight="1">
      <c r="A76" s="367"/>
      <c r="B76" s="273"/>
      <c r="C76" s="174"/>
      <c r="D76" s="368"/>
      <c r="E76" s="324"/>
      <c r="F76" s="141"/>
    </row>
    <row r="77" spans="1:6" ht="15.05" customHeight="1">
      <c r="A77" s="367"/>
      <c r="B77" s="273"/>
      <c r="C77" s="174"/>
      <c r="D77" s="368"/>
      <c r="E77" s="324"/>
      <c r="F77" s="141"/>
    </row>
    <row r="78" spans="1:6" ht="15.05" customHeight="1">
      <c r="A78" s="367"/>
      <c r="B78" s="273"/>
      <c r="C78" s="174"/>
      <c r="D78" s="368"/>
      <c r="E78" s="324"/>
      <c r="F78" s="141"/>
    </row>
    <row r="79" spans="1:6" ht="15.05" customHeight="1">
      <c r="A79" s="367"/>
      <c r="B79" s="273"/>
      <c r="C79" s="174"/>
      <c r="D79" s="368"/>
      <c r="E79" s="324"/>
      <c r="F79" s="141"/>
    </row>
    <row r="80" spans="1:6" ht="15.05" customHeight="1">
      <c r="A80" s="367"/>
      <c r="B80" s="273"/>
      <c r="C80" s="174"/>
      <c r="D80" s="368"/>
      <c r="E80" s="324"/>
      <c r="F80" s="141"/>
    </row>
    <row r="81" spans="1:6" ht="15.05" customHeight="1">
      <c r="A81" s="367"/>
      <c r="B81" s="273"/>
      <c r="C81" s="174"/>
      <c r="D81" s="368"/>
      <c r="E81" s="324"/>
      <c r="F81" s="141"/>
    </row>
    <row r="82" spans="1:6" ht="15.05" customHeight="1">
      <c r="A82" s="367"/>
      <c r="B82" s="273"/>
      <c r="C82" s="174"/>
      <c r="D82" s="368"/>
      <c r="E82" s="324"/>
      <c r="F82" s="141"/>
    </row>
    <row r="83" spans="1:6" ht="15.05" customHeight="1">
      <c r="A83" s="367"/>
      <c r="B83" s="273"/>
      <c r="C83" s="174"/>
      <c r="D83" s="368"/>
      <c r="E83" s="324"/>
      <c r="F83" s="141"/>
    </row>
    <row r="84" spans="1:6" ht="15.05" customHeight="1">
      <c r="A84" s="367"/>
      <c r="B84" s="273"/>
      <c r="C84" s="174"/>
      <c r="D84" s="368"/>
      <c r="E84" s="324"/>
      <c r="F84" s="141"/>
    </row>
    <row r="85" spans="1:6" ht="15.05" customHeight="1">
      <c r="A85" s="366"/>
      <c r="B85" s="20"/>
      <c r="C85" s="49"/>
      <c r="E85" s="52"/>
      <c r="F85" s="160"/>
    </row>
    <row r="86" spans="1:6" ht="15.05" customHeight="1">
      <c r="A86" s="72"/>
      <c r="B86" s="284"/>
      <c r="C86" s="60"/>
      <c r="D86" s="283"/>
      <c r="E86" s="52"/>
      <c r="F86" s="160"/>
    </row>
    <row r="87" spans="1:6" ht="15.05" customHeight="1">
      <c r="A87" s="67"/>
      <c r="C87" s="60"/>
      <c r="D87" s="283"/>
      <c r="E87" s="52"/>
      <c r="F87" s="160"/>
    </row>
    <row r="88" spans="1:6" ht="15.05" customHeight="1">
      <c r="A88" s="67"/>
      <c r="C88" s="60"/>
      <c r="D88" s="283"/>
      <c r="E88" s="52"/>
      <c r="F88" s="160"/>
    </row>
    <row r="89" spans="1:6" ht="15.05" customHeight="1">
      <c r="A89" s="77"/>
      <c r="B89" s="192" t="s">
        <v>18</v>
      </c>
      <c r="C89" s="69"/>
      <c r="D89" s="338"/>
      <c r="E89" s="70"/>
      <c r="F89" s="339"/>
    </row>
    <row r="90" spans="1:6" ht="15.05" customHeight="1">
      <c r="A90" s="340"/>
      <c r="C90" s="307"/>
      <c r="E90" s="71"/>
      <c r="F90" s="341"/>
    </row>
    <row r="91" spans="1:6" ht="15.05" customHeight="1"/>
    <row r="92" spans="1:6" ht="15.05" customHeight="1"/>
  </sheetData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COVER PAGE</vt:lpstr>
      <vt:lpstr>SITE RETICULATION</vt:lpstr>
      <vt:lpstr>ALARM &amp; PA SYSTEM</vt:lpstr>
      <vt:lpstr>LIGHTING &amp; POWER</vt:lpstr>
      <vt:lpstr>ICT REQUIREMENTS</vt:lpstr>
      <vt:lpstr>CCTV AND ACCESS CONTROL</vt:lpstr>
      <vt:lpstr>THERMAL IMAGING</vt:lpstr>
      <vt:lpstr>WALK THROUGH &amp; X-RAY MACHINE</vt:lpstr>
      <vt:lpstr>BULK ELECTRICAL CONNECTION</vt:lpstr>
      <vt:lpstr>ELECTRIC FENCE</vt:lpstr>
      <vt:lpstr>SUMMARY</vt:lpstr>
      <vt:lpstr>'COVER PAGE'!Print_Area</vt:lpstr>
      <vt:lpstr>'SITE RETICULATION'!Print_Area</vt:lpstr>
      <vt:lpstr>SUMMARY!Print_Area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Esmay Theron</dc:creator>
  <cp:lastModifiedBy>Febion Machiwenyika</cp:lastModifiedBy>
  <cp:lastPrinted>2021-09-30T14:51:07Z</cp:lastPrinted>
  <dcterms:created xsi:type="dcterms:W3CDTF">2000-01-05T08:31:54Z</dcterms:created>
  <dcterms:modified xsi:type="dcterms:W3CDTF">2021-09-30T14:52:11Z</dcterms:modified>
</cp:coreProperties>
</file>