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zanecebonet-my.sharepoint.com/personal/info_zanecebo_co_za/Documents/01 Zanecebo/01 Active Projects/01_Consulting Projects/P21-005  JDA OCOB/03_ Work In-Progress/"/>
    </mc:Choice>
  </mc:AlternateContent>
  <xr:revisionPtr revIDLastSave="0" documentId="8_{43268083-D8D0-48CA-B86C-3C969C3092F8}" xr6:coauthVersionLast="47" xr6:coauthVersionMax="47" xr10:uidLastSave="{00000000-0000-0000-0000-000000000000}"/>
  <bookViews>
    <workbookView xWindow="-108" yWindow="-108" windowWidth="23256" windowHeight="12456" firstSheet="1" activeTab="4" xr2:uid="{914433E2-3E28-416A-8F3A-D1FD0EC89514}"/>
  </bookViews>
  <sheets>
    <sheet name="P&amp;G UNPRICED" sheetId="4" r:id="rId1"/>
    <sheet name="STREETSALIVE UNPRICED BOQ" sheetId="2" r:id="rId2"/>
    <sheet name="EL-KERO UNPRICED" sheetId="5" r:id="rId3"/>
    <sheet name="SKATEISTAN UNPRICED" sheetId="6" r:id="rId4"/>
    <sheet name="SUMMARY" sheetId="8" r:id="rId5"/>
  </sheets>
  <definedNames>
    <definedName name="Attention">#REF!</definedName>
    <definedName name="Company">#REF!</definedName>
    <definedName name="Content">#REF!</definedName>
    <definedName name="Fax">#REF!</definedName>
    <definedName name="Pages">#REF!</definedName>
    <definedName name="_xlnm.Print_Area" localSheetId="2">#REF!</definedName>
    <definedName name="_xlnm.Print_Area" localSheetId="3">#REF!</definedName>
    <definedName name="_xlnm.Print_Area">#REF!</definedName>
    <definedName name="References" localSheetId="2">#REF!</definedName>
    <definedName name="References" localSheetId="3">#REF!</definedName>
    <definedName name="References">#REF!</definedName>
    <definedName name="Subject" localSheetId="2">#REF!</definedName>
    <definedName name="Subject" localSheetId="3">#REF!</definedName>
    <definedName name="Subj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6" i="6" l="1"/>
  <c r="J108" i="6" s="1"/>
  <c r="J102" i="6"/>
  <c r="J104" i="6" s="1"/>
  <c r="J98" i="6"/>
  <c r="J99" i="6" s="1"/>
  <c r="J94" i="6"/>
  <c r="J95" i="6" s="1"/>
  <c r="J90" i="6"/>
  <c r="J92" i="6" s="1"/>
  <c r="J81" i="6"/>
  <c r="J78" i="6"/>
  <c r="J75" i="6"/>
  <c r="J73" i="6"/>
  <c r="J70" i="6"/>
  <c r="J69" i="6"/>
  <c r="J68" i="6"/>
  <c r="J59" i="6"/>
  <c r="J58" i="6"/>
  <c r="J55" i="6"/>
  <c r="J52" i="6"/>
  <c r="J51" i="6"/>
  <c r="J50" i="6"/>
  <c r="J49" i="6"/>
  <c r="J48" i="6"/>
  <c r="J47" i="6"/>
  <c r="J46" i="6"/>
  <c r="J45" i="6"/>
  <c r="J43" i="6"/>
  <c r="J41" i="6"/>
  <c r="J38" i="6"/>
  <c r="J36" i="6"/>
  <c r="J35" i="6"/>
  <c r="J34" i="6"/>
  <c r="J32" i="6"/>
  <c r="J31" i="6"/>
  <c r="J30" i="6"/>
  <c r="J28" i="6"/>
  <c r="J27" i="6"/>
  <c r="J25" i="6"/>
  <c r="J24" i="6"/>
  <c r="J23" i="6"/>
  <c r="J22" i="6"/>
  <c r="J21" i="6"/>
  <c r="J18" i="6"/>
  <c r="J16" i="6"/>
  <c r="J14" i="6"/>
  <c r="J12" i="6"/>
  <c r="J10" i="6"/>
  <c r="J9" i="6"/>
  <c r="J283" i="5"/>
  <c r="J284" i="5" s="1"/>
  <c r="J279" i="5"/>
  <c r="J281" i="5" s="1"/>
  <c r="J275" i="5"/>
  <c r="J277" i="5" s="1"/>
  <c r="J271" i="5"/>
  <c r="J273" i="5" s="1"/>
  <c r="J267" i="5"/>
  <c r="J269" i="5" s="1"/>
  <c r="J263" i="5"/>
  <c r="J265" i="5" s="1"/>
  <c r="J259" i="5"/>
  <c r="J261" i="5" s="1"/>
  <c r="J255" i="5"/>
  <c r="J257" i="5" s="1"/>
  <c r="J251" i="5"/>
  <c r="J252" i="5" s="1"/>
  <c r="J242" i="5"/>
  <c r="J239" i="5"/>
  <c r="J237" i="5"/>
  <c r="J236" i="5"/>
  <c r="J235" i="5"/>
  <c r="J234" i="5"/>
  <c r="J231" i="5"/>
  <c r="J229" i="5"/>
  <c r="J226" i="5"/>
  <c r="J223" i="5"/>
  <c r="J222" i="5"/>
  <c r="J221" i="5"/>
  <c r="J213" i="5"/>
  <c r="J211" i="5"/>
  <c r="J210" i="5"/>
  <c r="J209" i="5"/>
  <c r="J207" i="5"/>
  <c r="J204" i="5"/>
  <c r="J203" i="5"/>
  <c r="J202" i="5"/>
  <c r="J201" i="5"/>
  <c r="J200" i="5"/>
  <c r="J199" i="5"/>
  <c r="J197" i="5"/>
  <c r="J195" i="5"/>
  <c r="J192" i="5"/>
  <c r="J189" i="5"/>
  <c r="J188" i="5"/>
  <c r="J179" i="5"/>
  <c r="J176" i="5"/>
  <c r="J174" i="5"/>
  <c r="J173" i="5"/>
  <c r="J172" i="5"/>
  <c r="J170" i="5"/>
  <c r="J169" i="5"/>
  <c r="J168" i="5"/>
  <c r="J165" i="5"/>
  <c r="J164" i="5"/>
  <c r="J163" i="5"/>
  <c r="J162" i="5"/>
  <c r="J159" i="5"/>
  <c r="J158" i="5"/>
  <c r="J157" i="5"/>
  <c r="J156" i="5"/>
  <c r="J147" i="5"/>
  <c r="J146" i="5"/>
  <c r="J143" i="5"/>
  <c r="J140" i="5"/>
  <c r="J139" i="5"/>
  <c r="J138" i="5"/>
  <c r="J137" i="5"/>
  <c r="J136" i="5"/>
  <c r="J135" i="5"/>
  <c r="J134" i="5"/>
  <c r="J133" i="5"/>
  <c r="J131" i="5"/>
  <c r="J129" i="5"/>
  <c r="J127" i="5"/>
  <c r="J124" i="5"/>
  <c r="J121" i="5"/>
  <c r="J120" i="5"/>
  <c r="J117" i="5"/>
  <c r="J112" i="5"/>
  <c r="J110" i="5"/>
  <c r="J109" i="5"/>
  <c r="J108" i="5"/>
  <c r="J106" i="5"/>
  <c r="J105" i="5"/>
  <c r="J104" i="5"/>
  <c r="J102" i="5"/>
  <c r="J101" i="5"/>
  <c r="J100" i="5"/>
  <c r="J99" i="5"/>
  <c r="J98" i="5"/>
  <c r="J95" i="5"/>
  <c r="J93" i="5"/>
  <c r="J92" i="5"/>
  <c r="J90" i="5"/>
  <c r="J89" i="5"/>
  <c r="J87" i="5"/>
  <c r="J86" i="5"/>
  <c r="J84" i="5"/>
  <c r="J83" i="5"/>
  <c r="J82" i="5"/>
  <c r="J58" i="5"/>
  <c r="J56" i="5"/>
  <c r="J54" i="5"/>
  <c r="J53" i="5"/>
  <c r="J52" i="5"/>
  <c r="J50" i="5"/>
  <c r="J47" i="5"/>
  <c r="J46" i="5"/>
  <c r="J45" i="5"/>
  <c r="J44" i="5"/>
  <c r="J43" i="5"/>
  <c r="J41" i="5"/>
  <c r="J39" i="5"/>
  <c r="J37" i="5"/>
  <c r="J35" i="5"/>
  <c r="J32" i="5"/>
  <c r="J31" i="5"/>
  <c r="J30" i="5"/>
  <c r="J29" i="5"/>
  <c r="J27" i="5"/>
  <c r="J26" i="5"/>
  <c r="J25" i="5"/>
  <c r="J24" i="5"/>
  <c r="J91" i="6" l="1"/>
  <c r="J272" i="5"/>
  <c r="J264" i="5"/>
  <c r="J112" i="6"/>
  <c r="J103" i="6"/>
  <c r="J113" i="6"/>
  <c r="J289" i="5"/>
  <c r="J292" i="5"/>
  <c r="J256" i="5"/>
  <c r="J291" i="5"/>
  <c r="J280" i="5"/>
  <c r="J293" i="5"/>
  <c r="J290" i="5"/>
  <c r="J96" i="6"/>
  <c r="J100" i="6"/>
  <c r="J107" i="6"/>
  <c r="J253" i="5"/>
  <c r="J285" i="5"/>
  <c r="J260" i="5"/>
  <c r="J268" i="5"/>
  <c r="J276" i="5"/>
  <c r="J294" i="5" l="1"/>
  <c r="J295" i="5" s="1"/>
  <c r="J114" i="6"/>
  <c r="J115" i="6" s="1"/>
  <c r="J248" i="4"/>
  <c r="J247" i="4"/>
  <c r="J246" i="4"/>
  <c r="J244" i="4"/>
  <c r="J243" i="4"/>
  <c r="J242" i="4"/>
  <c r="J241"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56" i="4" s="1"/>
  <c r="J212" i="4"/>
  <c r="J211" i="4"/>
  <c r="J210" i="4"/>
  <c r="J209" i="4"/>
  <c r="J208" i="4"/>
  <c r="J203" i="4"/>
  <c r="J201" i="4"/>
  <c r="J200" i="4"/>
  <c r="J199" i="4"/>
  <c r="J198" i="4"/>
  <c r="J195" i="4"/>
  <c r="J193" i="4"/>
  <c r="J191" i="4"/>
  <c r="J190" i="4"/>
  <c r="J189" i="4"/>
  <c r="J188" i="4"/>
  <c r="J186" i="4"/>
  <c r="J184" i="4"/>
  <c r="J183" i="4"/>
  <c r="J182" i="4"/>
  <c r="J181" i="4"/>
  <c r="J179" i="4"/>
  <c r="J178" i="4"/>
  <c r="J177" i="4"/>
  <c r="J175" i="4"/>
  <c r="J174" i="4"/>
  <c r="J173" i="4"/>
  <c r="J172" i="4"/>
  <c r="J170" i="4"/>
  <c r="J169" i="4"/>
  <c r="J167" i="4"/>
  <c r="J166" i="4"/>
  <c r="J165" i="4"/>
  <c r="J163" i="4"/>
  <c r="J162" i="4"/>
  <c r="J159" i="4"/>
  <c r="J158" i="4"/>
  <c r="J156" i="4"/>
  <c r="J155" i="4"/>
  <c r="J150" i="4"/>
  <c r="J147" i="4"/>
  <c r="J145" i="4"/>
  <c r="J143" i="4"/>
  <c r="J141" i="4"/>
  <c r="J138" i="4"/>
  <c r="J137" i="4"/>
  <c r="J132" i="4"/>
  <c r="J128" i="4"/>
  <c r="J127" i="4"/>
  <c r="J125" i="4"/>
  <c r="J124" i="4"/>
  <c r="J122" i="4"/>
  <c r="J120" i="4"/>
  <c r="J117" i="4"/>
  <c r="J115" i="4"/>
  <c r="J109" i="4"/>
  <c r="J107" i="4"/>
  <c r="J105" i="4"/>
  <c r="J104" i="4"/>
  <c r="J95" i="4"/>
  <c r="J93" i="4"/>
  <c r="J92" i="4"/>
  <c r="J91" i="4"/>
  <c r="J89" i="4"/>
  <c r="J88" i="4"/>
  <c r="J85" i="4"/>
  <c r="J79" i="4"/>
  <c r="J78" i="4"/>
  <c r="J77" i="4"/>
  <c r="J75" i="4"/>
  <c r="J690" i="2"/>
  <c r="J691" i="2"/>
  <c r="J689" i="2"/>
  <c r="J12" i="2"/>
  <c r="J14" i="2"/>
  <c r="J15" i="2"/>
  <c r="J18" i="2"/>
  <c r="J19" i="2"/>
  <c r="J22" i="2"/>
  <c r="J23" i="2"/>
  <c r="J25" i="2"/>
  <c r="J27" i="2"/>
  <c r="J28" i="2"/>
  <c r="J29" i="2"/>
  <c r="J30" i="2"/>
  <c r="J31" i="2"/>
  <c r="J32" i="2"/>
  <c r="J33" i="2"/>
  <c r="J35" i="2"/>
  <c r="J37" i="2"/>
  <c r="J39" i="2"/>
  <c r="J41" i="2"/>
  <c r="J44" i="2"/>
  <c r="J47" i="2"/>
  <c r="J48" i="2"/>
  <c r="J59" i="2"/>
  <c r="J60" i="2"/>
  <c r="J61" i="2"/>
  <c r="J63" i="2"/>
  <c r="J64" i="2"/>
  <c r="J66" i="2"/>
  <c r="J68" i="2"/>
  <c r="J70" i="2"/>
  <c r="J71" i="2"/>
  <c r="J73" i="2"/>
  <c r="J75" i="2"/>
  <c r="J77" i="2"/>
  <c r="J79" i="2"/>
  <c r="J81" i="2"/>
  <c r="J83" i="2"/>
  <c r="J88" i="2"/>
  <c r="J89" i="2"/>
  <c r="J108" i="2"/>
  <c r="J109" i="2"/>
  <c r="J110" i="2"/>
  <c r="J111" i="2"/>
  <c r="J114" i="2"/>
  <c r="J116" i="2"/>
  <c r="J119" i="2"/>
  <c r="J121" i="2"/>
  <c r="J125" i="2"/>
  <c r="J127" i="2"/>
  <c r="J130" i="2"/>
  <c r="J132" i="2"/>
  <c r="J134" i="2"/>
  <c r="J137" i="2"/>
  <c r="J139" i="2"/>
  <c r="J141" i="2"/>
  <c r="J154" i="2"/>
  <c r="J155" i="2"/>
  <c r="J157" i="2"/>
  <c r="J159" i="2"/>
  <c r="J162" i="2"/>
  <c r="J163" i="2"/>
  <c r="J165" i="2"/>
  <c r="J166" i="2"/>
  <c r="J167" i="2"/>
  <c r="J169" i="2"/>
  <c r="J170" i="2"/>
  <c r="J171" i="2"/>
  <c r="J173" i="2"/>
  <c r="J179" i="2"/>
  <c r="J182" i="2"/>
  <c r="J185" i="2"/>
  <c r="J187" i="2"/>
  <c r="J190" i="2"/>
  <c r="J217" i="2"/>
  <c r="J220" i="2"/>
  <c r="J221" i="2"/>
  <c r="J223" i="2"/>
  <c r="J224" i="2"/>
  <c r="J226" i="2"/>
  <c r="J228" i="2"/>
  <c r="J231" i="2"/>
  <c r="J232" i="2"/>
  <c r="J241" i="2"/>
  <c r="J243" i="2"/>
  <c r="J247" i="2"/>
  <c r="J248" i="2"/>
  <c r="J249" i="2"/>
  <c r="J252" i="2"/>
  <c r="J253" i="2"/>
  <c r="J260" i="2"/>
  <c r="J262" i="2"/>
  <c r="J265" i="2"/>
  <c r="J278" i="2"/>
  <c r="J279" i="2"/>
  <c r="J281" i="2"/>
  <c r="J282" i="2"/>
  <c r="J285" i="2"/>
  <c r="J288" i="2"/>
  <c r="J290" i="2"/>
  <c r="J300" i="2"/>
  <c r="J302" i="2"/>
  <c r="J304" i="2"/>
  <c r="J306" i="2"/>
  <c r="J309" i="2"/>
  <c r="J310" i="2"/>
  <c r="J311" i="2"/>
  <c r="J312" i="2"/>
  <c r="J313" i="2"/>
  <c r="J314" i="2"/>
  <c r="J315" i="2"/>
  <c r="J316" i="2"/>
  <c r="J324" i="2"/>
  <c r="J325" i="2"/>
  <c r="J326" i="2"/>
  <c r="J327" i="2"/>
  <c r="J328" i="2"/>
  <c r="J329" i="2"/>
  <c r="J332" i="2"/>
  <c r="J333" i="2"/>
  <c r="J334" i="2"/>
  <c r="J335" i="2"/>
  <c r="J336" i="2"/>
  <c r="J339" i="2"/>
  <c r="J340" i="2"/>
  <c r="J385" i="2"/>
  <c r="J388" i="2"/>
  <c r="J389" i="2"/>
  <c r="J390" i="2"/>
  <c r="J391" i="2"/>
  <c r="J392" i="2"/>
  <c r="J395" i="2"/>
  <c r="J396" i="2"/>
  <c r="J397" i="2"/>
  <c r="J398" i="2"/>
  <c r="J399" i="2"/>
  <c r="J401" i="2"/>
  <c r="J402" i="2"/>
  <c r="J403" i="2"/>
  <c r="J412" i="2"/>
  <c r="J415" i="2"/>
  <c r="J416" i="2"/>
  <c r="J419" i="2"/>
  <c r="J420" i="2"/>
  <c r="J422" i="2"/>
  <c r="J423" i="2"/>
  <c r="J424" i="2"/>
  <c r="J425" i="2"/>
  <c r="J428" i="2"/>
  <c r="J429" i="2"/>
  <c r="J432" i="2"/>
  <c r="J439" i="2"/>
  <c r="J440" i="2"/>
  <c r="J444" i="2"/>
  <c r="J447" i="2"/>
  <c r="J448" i="2"/>
  <c r="J451" i="2"/>
  <c r="J452" i="2"/>
  <c r="J464" i="2"/>
  <c r="J465" i="2"/>
  <c r="J468" i="2"/>
  <c r="J470" i="2"/>
  <c r="J472" i="2"/>
  <c r="J496" i="2"/>
  <c r="J497" i="2"/>
  <c r="J499" i="2"/>
  <c r="J500" i="2"/>
  <c r="J503" i="2"/>
  <c r="J504" i="2"/>
  <c r="J505" i="2"/>
  <c r="J506" i="2"/>
  <c r="J507" i="2"/>
  <c r="J508" i="2"/>
  <c r="J512" i="2"/>
  <c r="J513" i="2"/>
  <c r="J514" i="2"/>
  <c r="J516" i="2"/>
  <c r="J517" i="2"/>
  <c r="J519" i="2"/>
  <c r="J520" i="2"/>
  <c r="J521" i="2"/>
  <c r="J523" i="2"/>
  <c r="J525" i="2"/>
  <c r="J526" i="2"/>
  <c r="J527" i="2"/>
  <c r="J529" i="2"/>
  <c r="J530" i="2"/>
  <c r="J531" i="2"/>
  <c r="J532" i="2"/>
  <c r="J533" i="2"/>
  <c r="J534" i="2"/>
  <c r="J536" i="2"/>
  <c r="J538" i="2"/>
  <c r="J539" i="2"/>
  <c r="J540" i="2"/>
  <c r="J541" i="2"/>
  <c r="J546" i="2"/>
  <c r="J547" i="2"/>
  <c r="J548" i="2"/>
  <c r="J549" i="2"/>
  <c r="J550" i="2"/>
  <c r="J551" i="2"/>
  <c r="J555" i="2"/>
  <c r="J556" i="2"/>
  <c r="J557" i="2"/>
  <c r="J558" i="2"/>
  <c r="J564" i="2"/>
  <c r="J565" i="2"/>
  <c r="J566" i="2"/>
  <c r="J567" i="2"/>
  <c r="J568" i="2"/>
  <c r="J569" i="2"/>
  <c r="J571" i="2"/>
  <c r="J578" i="2"/>
  <c r="J592" i="2"/>
  <c r="J595" i="2"/>
  <c r="J596" i="2"/>
  <c r="J599" i="2"/>
  <c r="J600" i="2"/>
  <c r="J603" i="2"/>
  <c r="J604" i="2"/>
  <c r="J609" i="2"/>
  <c r="J612" i="2"/>
  <c r="J615" i="2"/>
  <c r="J616" i="2"/>
  <c r="J619" i="2"/>
  <c r="J622" i="2"/>
  <c r="J623" i="2"/>
  <c r="J624" i="2"/>
  <c r="J625" i="2"/>
  <c r="J626" i="2"/>
  <c r="J627" i="2"/>
  <c r="J628" i="2"/>
  <c r="J629" i="2"/>
  <c r="J637" i="2"/>
  <c r="J639" i="2"/>
  <c r="J641" i="2"/>
  <c r="J642" i="2"/>
  <c r="J643" i="2"/>
  <c r="J644" i="2"/>
  <c r="J645" i="2"/>
  <c r="J646" i="2"/>
  <c r="J649" i="2"/>
  <c r="J650" i="2"/>
  <c r="J652" i="2"/>
  <c r="J653" i="2"/>
  <c r="J654" i="2"/>
  <c r="J656" i="2"/>
  <c r="J660" i="2"/>
  <c r="J669" i="2"/>
  <c r="J670" i="2" s="1"/>
  <c r="J673" i="2"/>
  <c r="J675" i="2" s="1"/>
  <c r="J677" i="2"/>
  <c r="J678" i="2" s="1"/>
  <c r="J681" i="2"/>
  <c r="J682" i="2" s="1"/>
  <c r="J685" i="2"/>
  <c r="J687" i="2" s="1"/>
  <c r="J683" i="2" l="1"/>
  <c r="J674" i="2"/>
  <c r="J686" i="2"/>
  <c r="J711" i="2"/>
  <c r="J671" i="2"/>
  <c r="J713" i="2"/>
  <c r="J712" i="2"/>
  <c r="J710" i="2"/>
  <c r="J709" i="2"/>
  <c r="J708" i="2"/>
  <c r="J707" i="2"/>
  <c r="J706" i="2"/>
  <c r="J705" i="2"/>
  <c r="J704" i="2"/>
  <c r="J703" i="2"/>
  <c r="J702" i="2"/>
  <c r="J701" i="2"/>
  <c r="J700" i="2"/>
  <c r="J699" i="2"/>
  <c r="J698" i="2"/>
  <c r="J697" i="2"/>
  <c r="J696" i="2"/>
  <c r="J679" i="2"/>
  <c r="J714" i="2" l="1"/>
  <c r="J715" i="2" s="1"/>
</calcChain>
</file>

<file path=xl/sharedStrings.xml><?xml version="1.0" encoding="utf-8"?>
<sst xmlns="http://schemas.openxmlformats.org/spreadsheetml/2006/main" count="2044" uniqueCount="1073">
  <si>
    <t>COUNTER</t>
  </si>
  <si>
    <t>SEC</t>
  </si>
  <si>
    <t>BILL</t>
  </si>
  <si>
    <t>ITEM 
NO</t>
  </si>
  <si>
    <t>DOC 
REF</t>
  </si>
  <si>
    <t>DESCRIPTION</t>
  </si>
  <si>
    <t>UNIT</t>
  </si>
  <si>
    <t>QTY</t>
  </si>
  <si>
    <t>RATE</t>
  </si>
  <si>
    <t>AMOUNT</t>
  </si>
  <si>
    <t>BILL OF QUANTITIES</t>
  </si>
  <si>
    <t>REVISION 1 - ISSUE 1</t>
  </si>
  <si>
    <t>.</t>
  </si>
  <si>
    <t>PREPARED BY:</t>
  </si>
  <si>
    <t>PRICING INSTRUCTIONS</t>
  </si>
  <si>
    <t>1.  Measuring System</t>
  </si>
  <si>
    <t>1.1) The Bills of Quantities have been drawn up in accordance with the Standard System of Measuring Building Work (as amended) published and issued by the Association of South African Quantity Surveyors (Seventh Edition), 2015. Where applicable the:</t>
  </si>
  <si>
    <t>1.2) The quantities are provisional and will be re-measured upon completion of the works. The Contractor shall not use these quantities for ordering of materials. The Contractor must immediately notify the Quantity Surveyor if discrepancies are found between the quantities and/or descriptions in these Bills of Quantities and the Contractor's quantities measured from construction drawings and specifications.</t>
  </si>
  <si>
    <t>2.  General Pricing Notes</t>
  </si>
  <si>
    <t>2.1) For the purposes of this Bill of Quantities, the following words shall have the meanings hereby assigned to them:  Unit : The unit of measurement for each item of work as defined in the Standardized, Project or Particular Specifications  Quantity : The number of units of work for each item  Rate : The payment per unit of work at each which the Tenderer tenders to do the work  Amount : The quantity of an item multiplied by the tendered rate of the (same) item  Sum : An amount tendered for an item, the extent of which is described in the Bill of Quantities, the Specifications or elsewhere, but of which the quantity of work is not measured in units</t>
  </si>
  <si>
    <t>2.2) The units of measurements indicated in the bill of Quantities are metric units. The following abbreviations may appear in the Bill of Quantities:  mm 	= millimetre m 	= metre km 	= kilometre mÂ² 	= square metre ha 	= hectare mÂ³ 	= cubic metre mÂ³-km 	= cubic metre-kilometre No. 	= number Sum 	= Lump Sum l 	= litre kW 	= kilowatt kN 	= kilonewton kg 	= kilogram kPa 	= kilopascal t 	= tonnne (1000kg) % 	= percent MN 	= meganewton MN-m 	= meganewton-metre MPa 	=  megapascal PC Sum   = Prime Cost Sum (Cost of material supplied excluding vat, profit and labour, but including transport and delivery costs) Prov Sum = Provisional Sum</t>
  </si>
  <si>
    <t>2.3) The short descriptions of the items of payment given in the bill of quantities are only for the purposes of identifying the items. Detail regarding the extent of the work entailed under each item is provided in the Scope.</t>
  </si>
  <si>
    <t>2.4) Unless otherwise stated, items are measured net in accordance with the drawings and no allowance is made for waste.</t>
  </si>
  <si>
    <t>2.5) The prices and rates to be inserted in the Bills of Quantities are to be the full inclusive for the work described under the several items. Such prices and rates shall cover all costs and expenses that may be required in and for the execution of the work described, and shall cover the cost of all general risks, liabilities and obligations set forth or implied in the documents on which the tender is based, as well as overhead charges and profit. Reasonable prices shall be inserted as these will be used as a basis for assessment of payment for additional work that may have to be carried out.</t>
  </si>
  <si>
    <t>2.6) A price or rate is to be entered against each item in the Bills of Quantities, whether the quantities are stated or not. An item against which no price is entered will be considered to be covered by the other prices or rates in the Bills of Quantities.</t>
  </si>
  <si>
    <t>2.7) Except where rates only are required, insert all amounts to be included in the total tendered price in the âamountâ column and show the corresponding total tendered price.</t>
  </si>
  <si>
    <t>2.8) It will be assumed that prices included in the Bills of Quantities are based on Acts, Ordinances, Regulations, By laws, International Standards and National Standards that were published 28 days before the closing date for tenders. (Refer to www.stanza.org.za or www.iso.org for information on standards).</t>
  </si>
  <si>
    <t>2.9) The quantities contained in the Bill of Quantities may not be final and do not necessarily represent the actual amount of work to be done.  The Bills of Quantities is not intended for the ordering of materials. Any ordering of materials, based on the Bills of Quantities, is at the Contractorâs risk.</t>
  </si>
  <si>
    <t>2.10) The quantities of work as measured and accepted and certified for payment in accordance with the conditions of contract, and not the quantities stated in the Bill of Quantities, will be used to determine payments to the Contractor. The validity of the Contract shall in no way be affected by difference between the quantities in the Bill of Quantities and the quantities certified for payment. The Ordering of materials is not to be based on the Bill of Quantities, but only on information issued for construction purposes.</t>
  </si>
  <si>
    <t>2.11) The contract sum must include for Value Added Tax (VAT). All rates, provisional sums, etc. in the Bills of Quantities are net (exclusive of VAT) with VAT calculated and added to the total value thereof in the Final Summary.</t>
  </si>
  <si>
    <t>2.12) This is a Fixed Rate Contract with re-measurable quantities and no escalation will be considered</t>
  </si>
  <si>
    <t>3.  Structure of Bills of Quantities</t>
  </si>
  <si>
    <t>4.  Details of the Agreement</t>
  </si>
  <si>
    <t>4.3) Where any item is not relevant to this specific contract, such item is marked N/A (signifying ânot applicableâ)</t>
  </si>
  <si>
    <t>5.  General Preambles for Trades (2017)</t>
  </si>
  <si>
    <t>5.1) Tenderers are referred to the General Preambles for Trades (2017 Edition as recommended and published by the Association of South African Quantity Surveyors) and to the Supplementary Preambles to all Trades.  The Tenderer must study the General Preambles and the Supplementary Preambles to all Trades before pricing this document and the tender sum shall cover all costs and charges that may be considered necessary by the tenderer for the carrying out and observance of the provisions of the General Preambles and the Supplementary Preambles to all Trades.</t>
  </si>
  <si>
    <t>5.2) Descriptions in the Bills of Quantities are abbreviated and comply generally with those in the âGeneral Preambles for Trades 2017â.</t>
  </si>
  <si>
    <t>6.  General</t>
  </si>
  <si>
    <t>6.1) The drawings listed in the Scope of Works used for the setting up these Bills of Quantities are kept by the quantity surveyor and can be viewed at any time during office hours up until the completion of the works.</t>
  </si>
  <si>
    <t>7.  Proprietary Names / Trade Names</t>
  </si>
  <si>
    <t>7.1) According to the PFMA; materials, components or products in this specification are not specified by trade name, but are specified by reference to standards; provide proof in the form of test reports, technical specifications, certificates, etc. that the proposed material, component or product meets the requirements of the specified standard.</t>
  </si>
  <si>
    <t>7.2) Reference to any particular trademark, name, patent, design, type, specific origin or producer is purely to establish a standard for requirements. Products or articles of an equivalent standard may be substituted, subject to the Principal Agentâs approval.</t>
  </si>
  <si>
    <t>SECTION NO. 1  BILL NO. 1</t>
  </si>
  <si>
    <t>PRELIMINARIES</t>
  </si>
  <si>
    <t>BUILDING AGREEMENT AND PRELIMINARIES</t>
  </si>
  <si>
    <t>The contractor is deemed to have referred to the abovementioned documents for the full intent and meaning of each clause. In addition the contractor is deemed to have referred to the amendments to the general conditions of contract as well as the specific conditions of contract</t>
  </si>
  <si>
    <t>The clauses in the abovementioned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</si>
  <si>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</si>
  <si>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abovementioned documents</t>
  </si>
  <si>
    <t>PREAMBLES FOR TRADES</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</si>
  <si>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</si>
  <si>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General Preambles</t>
  </si>
  <si>
    <t>The contractor's prices for all items throughout these bills of quantities shall take account of and include where applicable for all of the obligations, requirements and specifications given in the General Preambles and in any supplementary preambles and/or specifications</t>
  </si>
  <si>
    <t>STRUCTURE OF THIS PRELIMINARIES BILL</t>
  </si>
  <si>
    <t>Section C : A recital of the headings of the individual special clauses to meet the particular circumstances of the project (refer to Tender Document)</t>
  </si>
  <si>
    <t>PRICING OF PRELIMINARIES</t>
  </si>
  <si>
    <t>Option A in the contract data applies for the adjustment of preliminaries, the amounts entered against the relevant items in these preliminaries are to be divided into one or more of the three categories provided namely fixed (F), value related (V) and time related (T)</t>
  </si>
  <si>
    <t>SECTION A: PRINCIPAL BUILDING AGREEMENT</t>
  </si>
  <si>
    <t>Interpretation (A1-A7)</t>
  </si>
  <si>
    <t>Clause 1.0 - Definitions and interpretation</t>
  </si>
  <si>
    <t>CONT</t>
  </si>
  <si>
    <t>Pricing of bills of quantities</t>
  </si>
  <si>
    <t>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t>
  </si>
  <si>
    <t>Items left unpriced will be deemed to be covered in prices against other items throughout these bills of quantities and no claim for any extras arising out of the contractor's omission to price any item will be entertained</t>
  </si>
  <si>
    <t>Prices for all construction equipment, temporary works, services and other items shall include for the supply, maintenance, operating cost and subsequent removal and making good as necessary</t>
  </si>
  <si>
    <t>Abbreviated descriptions</t>
  </si>
  <si>
    <t>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t>
  </si>
  <si>
    <t>Legal status of contractor</t>
  </si>
  <si>
    <t>If the contractor constitutes a joint venture, consortium or other unincorporated grouping of two or more persons then:</t>
  </si>
  <si>
    <t>1.   These persons are deemed to be jointly and severally liable to the employer for the performance of this agreement</t>
  </si>
  <si>
    <t>2.   These persons shall notify the employer of their leader who has assigned authority to bind the contractor and each of these persons</t>
  </si>
  <si>
    <t>3.  The contractor shall not alter its composition or legal status without the prior written consent of the employer</t>
  </si>
  <si>
    <t>F:............................. V:............................ T:............................</t>
  </si>
  <si>
    <t>Item</t>
  </si>
  <si>
    <t>Clause 2.0 - Law, regulations and notices</t>
  </si>
  <si>
    <t>Clause 3.0 - Offer and acceptance  F:............................. V:............................ T:............................</t>
  </si>
  <si>
    <t>Clause 4.0 - Cession and assignment  F:............................. V:............................ T:............................</t>
  </si>
  <si>
    <t>Clause 5.0 - Documents</t>
  </si>
  <si>
    <t>Value Added Tax</t>
  </si>
  <si>
    <t>Provision is made in the summary page of these bills of quantities for the inclusion of Value Added Tax (VAT)</t>
  </si>
  <si>
    <t>Priced document as specification  Clause 5.4 is deemed to be deleted  The principal agent shall decide which portion of the priced document may be used as a specification of materials and goods or methods, if any</t>
  </si>
  <si>
    <t>Electronic issue of drawings  All drawings for this project will be issued electronically and the contractor shall be deemed to have received such drawings on the date that such drawings have been dispatched electronically [5.6]</t>
  </si>
  <si>
    <t>Clause 6.0 - Employer's agents</t>
  </si>
  <si>
    <t>Delegated authority  The authority of the principal agent to issue contract instructions [17.1] and perform duties for specific aspects of the works may be delegated to agents and will be defined by the principal agent at site handover</t>
  </si>
  <si>
    <t>Clause 7.0 - Design responsibility  F:............................. V:............................ T:............................</t>
  </si>
  <si>
    <t>Insurances and securities (A8-A11)</t>
  </si>
  <si>
    <t>Clause 8.0 - Works risk  F:............................. V:............................ T:............................</t>
  </si>
  <si>
    <t>Clause 9.0 - Indemnities  F:............................. V:............................ T:............................</t>
  </si>
  <si>
    <t>Clause 10.0 - Insurances  F:............................. V:............................ T:............................</t>
  </si>
  <si>
    <t>Clause 11.0 - Securities</t>
  </si>
  <si>
    <t>Execution (A12 - A17)</t>
  </si>
  <si>
    <t>Clause 12.0 - Obligations of the parties</t>
  </si>
  <si>
    <t>Refer to the contract data, the Preliminaries document and "Section B : Preliminaries" of this Bill No. 1 with reference to the provisions of clauses 12.1.2 to 12.1.6 and 12.2.18 of the JBCC Principal Building Agreement</t>
  </si>
  <si>
    <t>Office accommodation  The contractor shall provide and maintain until practical completion office accommodation with tables and chairs for meetings to be held on the site. The contractor shall also provide adequate office space for the CLO and resident engineer. Such offices shall be kept clean and fit for use at all times [12.2.18]</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</si>
  <si>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t>
  </si>
  <si>
    <t>Statutory and other notices</t>
  </si>
  <si>
    <t>The contractor shall submit and/or comply with all statutory and other notices that may be required by any local or other authority in order not to cause any delay to the commencement of the works by the contractor. The contractor shall pay all deposits or fees in this regard</t>
  </si>
  <si>
    <t>It is, however, specifically recorded that the employer shall be responsible for the timeous approval of building plans by any local or other authorities and the payment of any fees or charges related thereto</t>
  </si>
  <si>
    <t>Clause 13.0 - Setting out  F:............................. V:............................ T:............................</t>
  </si>
  <si>
    <t>Clause 14.0 - Nominated subcontractors</t>
  </si>
  <si>
    <t>Clause 15.0 - Selected subcontractors</t>
  </si>
  <si>
    <t>Clause 16.0 - Direct contractors  Attendance on direct contractors  In respect of direct contractors the contractor shall:</t>
  </si>
  <si>
    <t>1.   Designate an area for the direct contractor to establish a temporary office and workshop and storage of equipment and materials</t>
  </si>
  <si>
    <t>2.	Allow the use of personnel welfare facilities, where provided</t>
  </si>
  <si>
    <t>3.   Provide water, lighting and single phase electric power to a position within 50m of the place where the direct contract work is to be carried out, other than fuel or power for commissioning of any installation</t>
  </si>
  <si>
    <t>4.   Permit the direct contractor to use erected scaffolding, hoisting facilities, etc provided by the contractor, in common with others having the like right, while it remains erected on the site [16.1]</t>
  </si>
  <si>
    <t>Clause 17.0 - Contract instructions  Site instructions  Instructions issued on site are to be recorded in a site instruction book (Numbered triplicate copy book) which is to be supplied and maintained on site by the contractor The contractors shall prepare, maintain and update weekly, an electronic summary of all site instruction issued for approval by the QS &amp; PA</t>
  </si>
  <si>
    <t>Completion (A18 - A24)</t>
  </si>
  <si>
    <t>Clause 18.0 - Interim completion</t>
  </si>
  <si>
    <t>N/A</t>
  </si>
  <si>
    <t>Clause 19.0 - Practical completion  F:............................. V:............................ T:............................</t>
  </si>
  <si>
    <t>Clause 20.0 - Completion in sections</t>
  </si>
  <si>
    <t>Clause 21.0 - Defects liability period and final completion</t>
  </si>
  <si>
    <t>Clause 22.0 - Latent defects liability period F:............................. V:............................ T:............................</t>
  </si>
  <si>
    <t>Clause 23.0 - Revision of the date for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t>
  </si>
  <si>
    <t>Clause 24.0 - Penalty for late or non-completion  F:............................. V:............................ T:............................</t>
  </si>
  <si>
    <t>Payment (A25 - A27)</t>
  </si>
  <si>
    <t>Clause 25.0 - Payment</t>
  </si>
  <si>
    <t>Prices submitted  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t>
  </si>
  <si>
    <t>Clause 26.0 - Adjustment of the contract value and final account</t>
  </si>
  <si>
    <t>Fluctuations in costs  All fluctuations in costs, with the exception of fluctuations in the rate of Value Added Tax, shall be for the account of the contractor [26.9.5]</t>
  </si>
  <si>
    <t>Cost of claims  All costs incurred by the contractor in the preparation of claims shall be borne by the contractor. This provision shall not preclude an adjudicator or an arbitrator appointed in terms of this agreement [30.6 &amp; 7] from making a determination on costs</t>
  </si>
  <si>
    <t>Claims from subcontractors The contractor shall review, assess and adjudicate any claims received by him from any subcontractor and thereafter submit same to the principal agent with a recommendation in order to assist the principal agent in adjudicating the claim [26.6]</t>
  </si>
  <si>
    <t>Clause 27.0 - Recovery of expense and/or loss  F:............................. V:............................ T:............................</t>
  </si>
  <si>
    <t>Suspension and termination (A28 - A29)</t>
  </si>
  <si>
    <t>Clause 28.0 - Suspension by the contractor</t>
  </si>
  <si>
    <t>Clause 29.0 - Termination</t>
  </si>
  <si>
    <t>Dispute resolution (A30)</t>
  </si>
  <si>
    <t>Clause 30.0 - Dispute resolution  F:............................. V:............................ T:............................</t>
  </si>
  <si>
    <t>Agreement</t>
  </si>
  <si>
    <t>The required information of the parties and the amount of the contract sum shall be inserted in the agreement for signature of the agreement by the parties  F:............................. V:............................ T:............................</t>
  </si>
  <si>
    <t>Contract data</t>
  </si>
  <si>
    <t>Before submission of his tender the contractor is to complete the tenderer's selections in the contract data (Part C1.2).  Contractor must refer to the contract data for changes made to the JBCC.</t>
  </si>
  <si>
    <t>SECTION NO. 1  BILL NO. 2</t>
  </si>
  <si>
    <t>SECTION B - JBCC PRELIMINARIES</t>
  </si>
  <si>
    <t>Definitions and interpretation (B1)</t>
  </si>
  <si>
    <t>Clause 1.1 - Definitions  F:............................. V:............................ T:............................</t>
  </si>
  <si>
    <t>Clause 1.2 - Interpretation  F:............................. V:............................ T:............................</t>
  </si>
  <si>
    <t>Documents (B2)</t>
  </si>
  <si>
    <t>Clause 2.1 - Checking of documents  F:............................. V:............................ T:............................</t>
  </si>
  <si>
    <t>Clause 2.2 - Provisional bills of quantities  F:............................. V:............................ T:............................</t>
  </si>
  <si>
    <t>Clause 2.3 - Availability of construction information</t>
  </si>
  <si>
    <t>The budgetary allowances and/or provisional sums allocated for subsequent trades included in this agreement will be separately procured, based on multiple procurement of subcontractors during the construction period</t>
  </si>
  <si>
    <t>Clause 2.4 - Ordering of materials and goods  F:............................. V:............................ T:............................</t>
  </si>
  <si>
    <t>Previous work and adjoining properties (B3)</t>
  </si>
  <si>
    <t>Clause 3.1 - Previous work - dimensional accuracy  F:............................. V:............................ T:............................</t>
  </si>
  <si>
    <t>Clause 3.2 - Previous work - defects  F:............................. V:............................ T:............................</t>
  </si>
  <si>
    <t>Clause 3.3 - Inspection of adjoining properties  F:............................. V:............................ T:............................</t>
  </si>
  <si>
    <t>The site (B4)</t>
  </si>
  <si>
    <t>Clause 4.1 - Handover of site in stages  F:............................. V:............................ T:............................</t>
  </si>
  <si>
    <t>Clause 4.2 - Enclosure of the works</t>
  </si>
  <si>
    <t>Clause 4.3 - Geotechnical and other investigations  F:............................. V:............................ T:............................</t>
  </si>
  <si>
    <t>Clause 4.4 - Encroachments  F:............................. V:............................ T:............................</t>
  </si>
  <si>
    <t>Clause 4.5 - Existing premises occupied  F:............................. V:............................ T:............................</t>
  </si>
  <si>
    <t>Clause 4.6 - Services - known  F:............................. V:............................ T:............................</t>
  </si>
  <si>
    <t>Management of contract (B5)</t>
  </si>
  <si>
    <t>Clause 5.1 - Management of the works  F:............................. V:............................ T:............................</t>
  </si>
  <si>
    <t>Clause 5.2 - Progress meetings  F:............................. V:............................ T:............................</t>
  </si>
  <si>
    <t>Clause 5.3 - Technical meetings  F:............................. V:............................ T:............................</t>
  </si>
  <si>
    <t>Samples, shop drawings and manufacturer's instructions (B6)</t>
  </si>
  <si>
    <t>Clause 6.1 - Samples of materials  F:............................. V:............................ T:...........................</t>
  </si>
  <si>
    <t>Clause 6.2 - Workmanship samples  F:............................. V:............................ T:............................</t>
  </si>
  <si>
    <t>Clause 6.3 - Shop drawings  F:............................. V:............................ T:............................</t>
  </si>
  <si>
    <t>Clause 6.4 - Compliance with manufacturer's instructions  F:............................. V:............................ T:............................</t>
  </si>
  <si>
    <t>Deposits and fees (B7)</t>
  </si>
  <si>
    <t>Clause 7.1 - Deposits and fees  F:.......................... V:........................... T:.........................</t>
  </si>
  <si>
    <t>Temporary services (B8)</t>
  </si>
  <si>
    <t>Clause 8.1 - Water  F:............................. V:............................ T:............................</t>
  </si>
  <si>
    <t>Clause 8.2 - Electricity  F:............................. V:............................ T:............................</t>
  </si>
  <si>
    <t>Clause 8.3 - Ablution and welfare facilities  F:............................. V:............................ T:............................</t>
  </si>
  <si>
    <t>Clause 8.4 - Communication facilities  F:............................. V:............................ T:............................</t>
  </si>
  <si>
    <t>Prime cost amounts (B9)</t>
  </si>
  <si>
    <t>Clause 9.1 - Responsibility for prime cost amounts  F:............................. V:............................ T:............................</t>
  </si>
  <si>
    <t>Attendance on subcontractors (B10)</t>
  </si>
  <si>
    <t>Clause 10.1 - General attendance  F:............................. V:............................ T:............................</t>
  </si>
  <si>
    <t>Clause 10.2 - Special attendance  F:............................. V:............................ T:............................</t>
  </si>
  <si>
    <t>General (B11)</t>
  </si>
  <si>
    <t>Clause 11.1 - Protection of the works The Contractor shall provide, erect, maintain and afterwards remove all tarpaulins, fans, weatherproof and dust proof screens and drop sheets or other methods of protection and provide any drains, trenches, etc., as directed or as may be necessary or as may be required by the Authorities to properly protect from damage to the Works, materials and property whether of the Employer, other owners or the general public, and to secure the safety and freedom from injury of all persons.  F:............................. V:............................ T:............................</t>
  </si>
  <si>
    <t>Clause 11.2 - Protection/isolation of existing works and works occupied in sections The building will be occupied during the construction period.F:............................. V:............................ T:............................</t>
  </si>
  <si>
    <t>Clause 11.3 - Security of the works Security to be provided by the contractor at his expense.  F:............................. V:............................ T:............................</t>
  </si>
  <si>
    <t>Clause 11.4 - Notice before covering work  F:............................. V:............................ T:............................</t>
  </si>
  <si>
    <t>Clause 11.5 - Disturbance</t>
  </si>
  <si>
    <t>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whatsoeverBy entering into a Contract with the Employer, the Contractor shall be deemed to have indemnified the Employer against and accepts entire responsibility for any claims, costs, damages and all other loss of whatsoever nature or delays which may arise on the above grounds.F:........................ V:.........................T:.........................</t>
  </si>
  <si>
    <t>Clause 11.6 - Environmental disturbance</t>
  </si>
  <si>
    <t>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t>
  </si>
  <si>
    <t>The contractor is to ensure that all roads which border the site and are used by the contractor/subcontractors during the execution of the works are kept clean and free of any dirt or debris caused by the execution of the works</t>
  </si>
  <si>
    <t>Environmental management plan  The contractor shall prepare and submit to the principal agent an environmental management plan and ensure compliance thereof.  F:............................. V:............................ T:............................</t>
  </si>
  <si>
    <t>Clause 11.7 - Works cleaning and clearing  F:............................. V:............................ T:............................</t>
  </si>
  <si>
    <t>Clause 11.8 - Vermin  F:............................. V:............................ T:............................</t>
  </si>
  <si>
    <t>Clause 11.9 - Overhand work  F:............................. V:............................ T:............................</t>
  </si>
  <si>
    <t>Clause 11.10 - Tenant installations  F:............................. V:............................ T:............................</t>
  </si>
  <si>
    <t>Clause 11.11 - Advertising  F:............................. V:............................ T:............................</t>
  </si>
  <si>
    <t>SECTION NO. 1  BILL NO. 3</t>
  </si>
  <si>
    <t>SECTION  C - SPECIFIC PRELIMINARIES</t>
  </si>
  <si>
    <t>Clause C1 - Contractor To Be Responsible  The Contractor acknowledges that the principal objective of his appointment is his expert knowledge in the execution of the scope of work of this Contract.  The Contractor shall therefore be solely responsible for all aspects of the construction of the Works including but not limited to management, resourcing, programming, co-ordination, etc., all as required for the type of project described within the time limits and quality standard specified. The Employer, Principal Agent and the other Consultants are in no way responsible for any act or omission on the part of the Contractor which may result in any patent or latent defects in materials or workmanship, breach or neglect of any Local Authority Regulations. The Contractor remains at all times responsible for any such neglect, deviation or wrong act, whether the same be discovered before or after the Final Certificate, or any other Certificate is approved. The Contractor shall also comply with all legal and labour regulations.  F:............................. V:............................ T:............................</t>
  </si>
  <si>
    <t>Clause C2 - Warranties  Warranties shall be sought by the Principal Agent from all nominated or selected firms carrying out work or supplying goods. All warranties and guarantees issued by Subcontractors shall be underwritten by the Contractor. The Contractor shall obtain and hand over to the Principal Agent at practical completion, all relevant guarantees and maintenance instructions provided by manufacturers, suppliers or subcontractors, suitably filed together.  F:............................. V:............................ T:............................</t>
  </si>
  <si>
    <t>Clause C3 - Indemnities  Indemnities shall be sought by the Principal Agent from all Contractors undertaking any design responsibility.  F:............................. V:............................ T:............................</t>
  </si>
  <si>
    <t>Clause C4 - Work Or Installations By Direct Contractors  Pursuant to Clause 22 the Employer and his Tenants shall have the right to employ other Contractors (hereinafter referred to as "Direct Contractors") to execute any special or other works or installation whether contained in this Contract or not, concurrently with the work being executed under this Contract. The Contractor shall not be entitled to any percentage, profit or discount on the value of any work executed by "Direct Contractors" other than attendance on specific items as specified elsewhere in these Bills of Quantities but shall nevertheless allow these Direct Contractors and the Employer's Tenants and employees to have access to the Works, allocate reasonable space in the building for the storage of their materials, tools and equipment, and relate the work of such Direct Contractors to the Contract Programme as necessary, all to the satisfaction of the Principal Agent. The Contractor shall also allow the Direct Contractors, etc. to use, free of charge, the latrine accommodation and water and power supply on the Site, and shall not in any way hinder or prevent the execution of their work. F:............................. V:............................ T:............................</t>
  </si>
  <si>
    <t>Clause C5 - As-Built Drawings  The Contractor shall be required to ensure that, at the end of the project, copies of the plumbing, drainage and fire services reticulation layouts showing the position of main pipe runs, the positions of stopcocks and all other salient information are submitted to the Principal Agent. All such as-built drawings are to be lodged prior to the issue of the certificate of works completion.  F:............................. V:............................ T:............................</t>
  </si>
  <si>
    <t>Clause C6 - Use Of Site  The Contractor shall not use the site for any purpose other than carrying out the Works.  F:............................. V:............................ T:............................</t>
  </si>
  <si>
    <t>Clause C7 - Interpretation Of Drawings, Specifications And Bills Of Quantities           Should any part or parts of the Drawings, Specifications or Bills of Quantities not be clearly legible to the Contractor, or the material or articles to be used in the execution of the Works be considered insufficiently described or the manner in which the work is to be carried out not be clear, the Contractor must obtain from the Principal Agent the necessary information to clarify such Drawings, Specification, Bills of Quantities or instructions which request shall be in writing.The Contractor shall be held solely responsible for and shall, at his own expense, rectify any errors arising out of incorrect interpretation of the Drawings, Specifications, Bills of Quantities or instructions.                                                        F:............................. V:............................ T:............................</t>
  </si>
  <si>
    <t>Clause C8 - Ownership and Care of Drawings and Documents                                                                        All drawings and documents are to be considered the sole property of the Employer and are to be returned to them on completion of the Works.  The drawings, etc., are to be used by the Contractor for the purpose of this Contract only.  All drawings must be properly cared for, protected and kept in good condition.F:............................. V:............................ T:............................</t>
  </si>
  <si>
    <t>Clause C9 - Checking of Drawings and Specifications                                                               Upon receipt of detail drawings for any work, the Contractor shall, before putting that work in hand, ascertain that the dimensions given on the detail drawings correspond with the dimensions of any work already built and which governs the sizes of any work for which details are now issued.In the event of the detail drawings not agreeing with the works already built, the discrepancy shall be brought to the Principal Agent's attention timeously and the detail drawings shall be returned at once for alterations.F:............................. V:............................ T:............................</t>
  </si>
  <si>
    <t>Clause C10 - Scale of DimensionsAll dimensions will be figured on the drawings or may be calculated from figured dimensions and are always to be followed.  No dimensions shall be obtained by scaling.          F:............................. V:............................ T:............................</t>
  </si>
  <si>
    <t>Clause C11 - Contract InstructionsInstructions issued on Site shall be recorded in a Contract instruction book supplied by the Contractor.  Only site instructions issued in such book shall be recognised.Site instructions to the Contractor and various Sub-contractors may be issued only by the Principal Agent and shall be issued via the Contractor.                                                 F:............................. V:............................ T:............................</t>
  </si>
  <si>
    <t>Clause C12 - Encroachment by Contractor  During the course of the building operations the Contractor shall be held entirely responsible for any encroachment onto any adjoining properties or servitudes as a result of his default and the cost of any remedial measures arising therefrom as required by the Principal Agent shall be borne by the Contractor.  F:............................. V:............................ T:............................</t>
  </si>
  <si>
    <t>Clause C13 - Security at Completion  The Contractor shall account for and hand over to the Employer all keys, properly labelled with itemised schedule to be signed by the Employer as receipt.  F:............................. V:............................ T:............................</t>
  </si>
  <si>
    <t>Clause C14 - Condemned Work  The Contractor shall remove from the site all materials condemned by the Principal Agent, whether incorporated in the Works or not.  He shall replace and re-execute such work in accordance with the Contract and without expense to the Employer. The Contractor shall also bear the expense (including Professional Fees) of making good all other work destroyed or damaged by such removal or replacement.  F:............................. V:............................ T:............................</t>
  </si>
  <si>
    <t>Clause C15 - Labour Record  The Contractor shall provide to the Principal Agent, at intervals to be agreed to by the Principal Agent, a written daily record, in schedule form, showing the number and descriptions of tradesmen and labourers currently employed on the Works, including those employed on subcontracts.  F:............................. V:............................ T:............................</t>
  </si>
  <si>
    <t>Clause C16 - Plant Record  The Contractor shall provide to the Principal Agent, at intervals to be agreed to by the Principal Agent, a written daily record, in schedule form, showing the number, type and capacity of all plant, excluding hand tools, currently employed on the Works.  F:............................. V:............................ T:............................</t>
  </si>
  <si>
    <t>Clause C17 - Costs of Claims  All costs incurred by the Contractor in the preparation of claims to the satisfaction of the Principal Agent and/or Quantity Surveyor shall be borne by the Contractor.  F:............................. V:............................ T:............................</t>
  </si>
  <si>
    <t>Clause C18 - Declaration of Insurance  A declaration of insurance shall be sought by the Principal Agent from the party responsible for affecting the applicable insurance cover.  F:............................. V:............................ T:............................</t>
  </si>
  <si>
    <t>Clause C19 - Insurances  The Contractor warrants that he shall give all notices and shall observe all the terms and conditions and requirements of all insurances applicable to this Contract. Where the Contractor is responsible for the appointment of subcontractors then the Contractor shall: 1.	Ensure that potential and appointed subcontractors are aware of the whole content of Clauses 10.0, 11.1 and 12.1. 2.	Enforce the compliance of subcontractors with these Clauses where applicable.  F:............................. V:............................ T:............................</t>
  </si>
  <si>
    <t>Clause C20 - Adjustment Of Attendance  The amounts allowed by the Contractor against the respective attendance items will vary only in the following circumstances: 1.	Where the actual subcontract amount, less any adjustments in terms of the Contract Price Adjustment Provisions, varies in excess of 15% of the Provisional Sum allowed, then the attendance amount will be varied pro-rata to the subcontract final amount less any adjustments in terms of Contract Price Adjustment Provisions. 2.	Where the scope of the subcontract works increases or decreases, then the attendance amount allowed will be increased or decreased pro-rata to the cost of the variation in the scope of the subcontract works only. 3.	No adjustment in the attendance amount will be made where the specification increases/decreases the subcontract amount.  F:............................. V:............................ T:............................</t>
  </si>
  <si>
    <t>Clause C21 - Overloading By The Contractor Or Subcontractor  The Contractor shall take all necessary steps to ensure that no damage occurs due to overloading of any portion of the Works.  The Contractor shall submit details of his proposed loading, storage, plant erection, etc., to the Principal Agents for their approval prior to proceeding with such loading, storing or erecting and shall comply with and pay for the Engineer's requirements in connection with the provision of temporary support work, etc.  F:............................. V:............................ T:............................</t>
  </si>
  <si>
    <t>Clause C22 - Quality  Quality inspections will be carried out timeously prior to handover to ensure quality at an earliest stage.  The Contractor is to provide a designated snagging team to do remedial work.  F:............................. V:............................ T:............................</t>
  </si>
  <si>
    <t>Clause C23 - Cleaning  No claims for clearing or carting away any earth, rubbish or superfluous materials, including that of any Subcontractor, shall be accepted. All such materials must be cleared regularly at the end of each shift and in addition as and when directed by the Principal Agent.  All electrical wiring must be protected from dust and water. Should the Contractor fail to carry out any or all of the above the Principal Agent will arrange for such clearing and cleaning as is necessary to be carried out by others and recover the cost as debits against Certificate Payments.  F:............................. V:............................ T:............................</t>
  </si>
  <si>
    <t>Clause C24 - SMME's  The Contractor takes full responsibility of managing, supervising and attending to all appointed SMME sub-contractors.  The Contractor must also include any overhead costs for these appointed sub-contractors and any profit &amp; attendance.  The contractor must also ensure that any preliminaries costs from the SMME's must be included in their pricing.  F:............................. V:............................ T:............................</t>
  </si>
  <si>
    <t>Clause C25 - Accommodation of traffic for construction works as designated by the principal agent.  Including barriers, temporary signage, flagman, traffic management plan, temporary road markings, etc.  F:............................. V:............................ T:............................</t>
  </si>
  <si>
    <t>Clause C26 - Trade Names  Wherever a trade name for any product has been described in the bills of quantities / lump sum document, the tenderer's attention is drawn to the fact that any other product of equal quality may be used subject to the written approval of the principal agent being obtained prior to the closing date for submission of tenders.  If prior written approval for an alternative product is not obtained, the product described shall be deemed to have been tendered for  F:............................. V:............................ T:............................</t>
  </si>
  <si>
    <t>Clause C27 - Temporary Protection  Temporary protection, as per Engineers requirements of existing, roads, fencing, entrances, water, sewer, stormwater, telephone, electrical, etc. services to be affected by the works Protection of municipal roads until construction in vicinity is complete. F:............................. V:............................ T:............................</t>
  </si>
  <si>
    <t>Clause C28 - Planning of Municipal Connections  Planning and managing connections into existing sewer pipelines, aerator basin, clarifiers, manholes, etc. including liaison with relevant authorities F:............................. V:............................ T:............................</t>
  </si>
  <si>
    <t>Clause C29 - Dayworks  Where in the opinion of the Principal Agent any extra work cannot properly be measured or valued, the Contractor will be allowed daywork prices therefore calculated upon the costs defined hereunder together with the stated percentages. The total thus arrived at shall be the total amount recoverable by the Contractor for performing such work.  1.	The costs to the Contractor or sub-contractor of materials, being the net cost (at current market prices) actually paid for such materials after the deduction of cash discounts or if materials are supplied from the Contractor's or sub-contractor's stock then the cost of such materials shall be based upon the current market price plus the cost of delivery to Site; to which net cost 10% thereof shall be added. 2.	The cost of labour to the Contractor or sub-contractor, being all items of direct cost of labour actually remunerated to the workmen concerned which shall include the cost of all allowances in terms of the industrial Conciliation Act (where applicable) or any other wage determination applying in the area where the daywork is executed: to which labour cost 10% shall be added. Hourly base rates for labour shall be the current market rates for labour based upon standard working hours and shall be applied in respect of the time spent by workers directly engaged on the particular day works including any operatorâs mechanical plant and transport and erecting and dismantling other plant. If a claim is made that individual workmen have been paid wages and allowances in excess of the minimum legalised rates, then proof must be furnished that such workmen had been so paid prior to the commencement of the daywork referred to.  F:............................. V:............................ T:............................</t>
  </si>
  <si>
    <t>Clause C30 - Client Requirements (Part C3; Item 1.3)</t>
  </si>
  <si>
    <t>C30.1 Managing, supervising and attending to SMMEs</t>
  </si>
  <si>
    <t>C30.2 Profit on SMME's as per the SMME requirements highlighted in the tender document</t>
  </si>
  <si>
    <t>C30.3 Preliminaries for SMMEs</t>
  </si>
  <si>
    <t>SUMMARY OF CATEGORIES</t>
  </si>
  <si>
    <t>Category : Fixed   R........................................  Category : Value   R........................................  Category : Time    R........................................</t>
  </si>
  <si>
    <t>Preliminaries (Section A)</t>
  </si>
  <si>
    <t>Page</t>
  </si>
  <si>
    <t>Special Preliminaries (Section C)</t>
  </si>
  <si>
    <t>Provisional Sums</t>
  </si>
  <si>
    <t>Landscaping</t>
  </si>
  <si>
    <t>Paintwork</t>
  </si>
  <si>
    <t>Glazing</t>
  </si>
  <si>
    <t>Plumbing &amp; Drainage</t>
  </si>
  <si>
    <t>Tiling</t>
  </si>
  <si>
    <t>Plastering</t>
  </si>
  <si>
    <t>Metalwork</t>
  </si>
  <si>
    <t>Structural Steelwork</t>
  </si>
  <si>
    <t>Ironmongery</t>
  </si>
  <si>
    <t>Ceilings &amp; Partitions</t>
  </si>
  <si>
    <t>Carpentry &amp; Joinery</t>
  </si>
  <si>
    <t>Roof Coverings</t>
  </si>
  <si>
    <t>Waterproofing</t>
  </si>
  <si>
    <t>Masonry</t>
  </si>
  <si>
    <t>Precast Concrete</t>
  </si>
  <si>
    <t>Concrete, Formwork &amp; Reinforcement</t>
  </si>
  <si>
    <t>Earthworks</t>
  </si>
  <si>
    <t>Alterations Removal Works</t>
  </si>
  <si>
    <t>Allow for attendance on above</t>
  </si>
  <si>
    <t>Allow for profit on above</t>
  </si>
  <si>
    <t>Provide the sum of R30,000.00 (Thirty Thousand Rands)  for the supply, delivery and installation of Marketing Boards</t>
  </si>
  <si>
    <t>MARKETING BOARD &amp; DESIGN</t>
  </si>
  <si>
    <t>Provide the sum of R60,000.00 (Sixty Thousand Rands) for the appointment of a Community Liaison Officer</t>
  </si>
  <si>
    <t>COMMUNITY LIAISON OFFICER</t>
  </si>
  <si>
    <t>REPAIRS TO POOL</t>
  </si>
  <si>
    <t>Provide the sum of R300,000.00 (Three Hundred Thousand Rands) for the supply, delivery and installation of Artwork</t>
  </si>
  <si>
    <t>ARTWORK</t>
  </si>
  <si>
    <t>Provide the sum of R50,000.00 (Fifty Thousand Rands) for the services of a Horticulturist to execute rehabilitation work to existing trees</t>
  </si>
  <si>
    <t>HORTICULTURIST</t>
  </si>
  <si>
    <t>N.B. Any builder's work that the Contractor may be called upon to do so in connection with any such special works or services will be measured and valued at schedule rates as executed.</t>
  </si>
  <si>
    <t>The Profit and Attendance on the following items will only be paid to the Contractor should a Nominated/Selected Sub-contractor conduct the work.  If the allowance is directed for work to be done by the Contractor the Attendance amounts will not be paid to the Contractor.  Refer to Clause C20 for the Adjustment of Attendance.</t>
  </si>
  <si>
    <t>The Employer shall also have the right to send onto the works and install any furniture, finishings or fitments, machinery, equipment, etc., and to supply and execute any other special works not contained in this contract during this contract, and the Contractor shall not be entitled to any percentage or discount thereon.</t>
  </si>
  <si>
    <t>The following Provisional Sums are all NET amounts and are for work to be executed complete by Nominated/Selected Sub-Contractors or by the Contractor himself.  Provisional Sums may be omitted or reduced at the Employers's sole discretion and the contractor shall not be entitled to claim for any loss by way of reductions or omissions of any discount, or percentage relating to Provisional Sums or P.C. amounts or any loss of profit related thereto.</t>
  </si>
  <si>
    <t>PROVISIONAL SUMS</t>
  </si>
  <si>
    <t>SECTION NO. 4  BILL NO. 19</t>
  </si>
  <si>
    <t>The following Budgetary Allowances are for work to be executed by the Main Contractor or specialist suppliers and priced at Bill rates or rates to be agreed. To be used in part or in full at the discretion of the Principal Agent</t>
  </si>
  <si>
    <t>BUDGETARY ALLOWANCES</t>
  </si>
  <si>
    <t>No</t>
  </si>
  <si>
    <t>Contractor to maintain all planting, irrigation and hardscaping to best practice levels for a period of 12 months from the date of practical completion (measured and priced per month from the month after final completion)</t>
  </si>
  <si>
    <t>Attention is drawn to the maintenance period prescribed in the specification</t>
  </si>
  <si>
    <t>Maintenance period</t>
  </si>
  <si>
    <t>MAINTENANCE</t>
  </si>
  <si>
    <t>m²</t>
  </si>
  <si>
    <t>Instant Sods Lawn Grass: Cynodon including levelling out the land and rolling</t>
  </si>
  <si>
    <t>Instant Lawn</t>
  </si>
  <si>
    <t>Root retardant membrane such as 'Bio-Barrier' or approved similar to be applied by suitably experienced and approved specialist in 1m increments as per manufacturers instructions approved by Landscape Architect</t>
  </si>
  <si>
    <t>Carefully excavate by hand, cut and treat tree roots along new roads, with JCPZ approval.  Clear cut with sharp bow saw of approximately 30% of the root &amp; seal with "Prune Wound Protect and a.b.e. Â® Construction Chemicals tree seal pruning grade" including treating tree roots for any Fungus with an approved "tree wound sealer" as per Landscape Architects detail and specification.</t>
  </si>
  <si>
    <t>Pruning of existing trees - large and chip for re-use on site</t>
  </si>
  <si>
    <t>Treatment of Trees</t>
  </si>
  <si>
    <t>Acacia xanthophloea 200litre tree (Fever Tree / Koorsboom)</t>
  </si>
  <si>
    <t>Acacia xanthophloea 100litre tree (Fever Tree / Koorsboom)</t>
  </si>
  <si>
    <t>Rates must include for all excavation, filling, compost, lime, fertilizer, support sticks, etc.</t>
  </si>
  <si>
    <t>Trees</t>
  </si>
  <si>
    <t>Mixture of 30mm coarse and 50mm large landscaping bark placed over topsoil as ground cover</t>
  </si>
  <si>
    <t>kg</t>
  </si>
  <si>
    <t>Supply and spread 2:3:2 Gran. Fertilizer @ 50g/m2</t>
  </si>
  <si>
    <t>Supply and spread Superphosphate @ 50g/m2</t>
  </si>
  <si>
    <t>m³</t>
  </si>
  <si>
    <t>Supply and spread approved potting soil</t>
  </si>
  <si>
    <t>Supply and spread approved compost</t>
  </si>
  <si>
    <t>Supply and spread approved topsoil to shape by the contractor in plant beds, grassed areas and holes for trees, shrubs, etc.</t>
  </si>
  <si>
    <t>Topsoil, compost, lime and fertilizer</t>
  </si>
  <si>
    <t>Cultivation and preparation of areas to be planted</t>
  </si>
  <si>
    <t>Ground preparation</t>
  </si>
  <si>
    <t>Approved soil to form berm</t>
  </si>
  <si>
    <t>Berm</t>
  </si>
  <si>
    <t>TREES AND GRASSING</t>
  </si>
  <si>
    <t>All planting, trees, landscaping, etc. must be maintained to best practices (approved by the Landscape Architect) by the contractor from installation/planting to the end of Final Completion</t>
  </si>
  <si>
    <t>SUPPLEMENTARY PREAMBLES</t>
  </si>
  <si>
    <t>LANDSCAPING</t>
  </si>
  <si>
    <t>SECTION NO. 4  BILL NO. 18</t>
  </si>
  <si>
    <t>The following Budgetary Allowances are for work to be executed by the Main Contractor or specialist suppliers and priced at Bill rates or rates to be agreed and to be used as directed by the Principal Agent and to be deducted in whole or in part if not required</t>
  </si>
  <si>
    <t>Red letters with white boarder and background ("FH" fire hydrant marker) approximately 150mm wide x 250mm high as per Engineers detail and specification</t>
  </si>
  <si>
    <t>Paraplegic Sign approximately 1300mm x 1400mm (measured at extremes)</t>
  </si>
  <si>
    <t>White traffic arrow approximately 1000mm x 4000mm (measured at extremes)</t>
  </si>
  <si>
    <t>White numeral or letter approximately 510mm x 1260mm (measured at extremes)</t>
  </si>
  <si>
    <t>Pedestrian crossing markings</t>
  </si>
  <si>
    <t>Traffic island markings (all colours)</t>
  </si>
  <si>
    <t>m</t>
  </si>
  <si>
    <t>Line 100mm wide, broken or continuous</t>
  </si>
  <si>
    <t>To kerbs not exceeding 500mm girth</t>
  </si>
  <si>
    <t>Prepare and paint with SANS approved road marking paint in white / yellow / red sheen road marking paint on concrete paving / kerbs</t>
  </si>
  <si>
    <t>ROAD MARKINGS</t>
  </si>
  <si>
    <t>Doors</t>
  </si>
  <si>
    <t>Prepare, one coat pretreatment, one coat timber primer and finished with two coats alkyd enamel, colour:grey</t>
  </si>
  <si>
    <t>ON WOOD</t>
  </si>
  <si>
    <t>Doors and door frames</t>
  </si>
  <si>
    <t>Gates, burglar bars etc.</t>
  </si>
  <si>
    <t>Prepare, spot prime and finish with two coats of alkyd enamel, colour grey to match aluminium window and door frames on</t>
  </si>
  <si>
    <t>ON METAL</t>
  </si>
  <si>
    <t>Walls</t>
  </si>
  <si>
    <t>Prepare, apply one coat suitable plaster primer to entire floated surface and finish with two coats of suitable acrylic superior low sheen paint  (paint colour to be supplied by Architect) on</t>
  </si>
  <si>
    <t>ON FLOATED PLASTER</t>
  </si>
  <si>
    <t>Prepare, apply one coat suitable plaster primer to entire surface and finish with two coats of polyurethane type wash nâ wear paint in compliance with SANS specifications  (paint colour to be supplied by Architect) on</t>
  </si>
  <si>
    <t>ON SKIMMED PLASTER</t>
  </si>
  <si>
    <t>PAINTWORK</t>
  </si>
  <si>
    <t>PAINTWORK TO PREVIOUSLY PAINTED WORK</t>
  </si>
  <si>
    <t>on Ceilings</t>
  </si>
  <si>
    <t>Soffits and sides of beams and slabs</t>
  </si>
  <si>
    <t>PAINTWORK TO NEW WORK</t>
  </si>
  <si>
    <t>Plastered surfaces shall be thoroughly inspected and, if necessary, washed down and brushed in order to remove any traces of efflorescence and allowed to dry completely before any paint finish is applied. Before any paint is applied, holes, cracks and irregularities in plaster and other surfaces shall be filled with a suitable filler and finished smooth. Unfinished concrete surfaces shall have all projections rubbed off and shall be thoroughly cleaned with a spirits-of-salts solution (1 part concentrated spirits-of-salts to 4 parts water).</t>
  </si>
  <si>
    <t>Plastered surfaces, etc.</t>
  </si>
  <si>
    <t>All paint to new and existing surfaces are to be painted with Plascon, Dulux or similar approved (by Architect)</t>
  </si>
  <si>
    <t>The quality of all preparation work and individual coats shall be to the satisfaction of the Architect (or his appointed representative) before any successive paintwork is undertaken.</t>
  </si>
  <si>
    <t>All surfaces to be thoroughly prepared according to manufacturers' specifications.</t>
  </si>
  <si>
    <t>SECTION NO. 4  BILL NO. 17</t>
  </si>
  <si>
    <t>Panes exceeding 0,1m2 and not exceeding 0,5m2</t>
  </si>
  <si>
    <t>6.38mm Clear laminated safety glass, normal strength,  for intrusion resistance (ISO 9001:2000, SANS 1263 Parts 1 &amp; 2)</t>
  </si>
  <si>
    <t>GLAZING TO STEEL WITH PUTTY</t>
  </si>
  <si>
    <t>All glazing to be in accordance with NBR Part N Schedule 1 and SABS 0137</t>
  </si>
  <si>
    <t>GLAZING</t>
  </si>
  <si>
    <t>SECTION NO. 4  BILL NO. 16</t>
  </si>
  <si>
    <t>Testing waste pipe system</t>
  </si>
  <si>
    <t>TESTING</t>
  </si>
  <si>
    <t>Bathroom floor drains</t>
  </si>
  <si>
    <t>Geyser</t>
  </si>
  <si>
    <t>Showers (hot &amp; cold water)</t>
  </si>
  <si>
    <t>Urinal</t>
  </si>
  <si>
    <t>Wash hand basin (cold water)</t>
  </si>
  <si>
    <t>Water closet</t>
  </si>
  <si>
    <t>Provide 50/110mm PVC waste piping to the following sanitary fittings to be discharged into 110mm PVC sub surface soil piping on the same level (elsewhere), including any necessary fittings, trenches complete</t>
  </si>
  <si>
    <t>Provide all necessary in class II copper piping, brances, pipe fittings, valve all insulated with an R-value of "1" and as required for hot water supply from central geyser to the following sanitary fittings, complete</t>
  </si>
  <si>
    <t>Provide all necessary in class II copper piping, branches, pipe fittings, valves as required for cold water supply from main water supply point at perimeter of building (main water supply pipes measured elsewhere, with external works) to the following sanitary fittings, complete</t>
  </si>
  <si>
    <t>Sanitary plumbing &amp; water supply (measured per point)</t>
  </si>
  <si>
    <t>PLUMBING</t>
  </si>
  <si>
    <t>Ditto but chased in</t>
  </si>
  <si>
    <t>22mm Pipes</t>
  </si>
  <si>
    <t>15mm Pipes</t>
  </si>
  <si>
    <t>Prices for piping to include for all bends, elbow's, tees, stop ends, reducers, etc.</t>
  </si>
  <si>
    <t>Class 0 copper pipes with flux soldered joints  including all necessary copper and brass fittings</t>
  </si>
  <si>
    <t>WATER SUPPLIES</t>
  </si>
  <si>
    <t>Precast concrete gulley size approximately 445 x 430 x 165mm with 125mm diameter hole with PVC grid cover per gully position including underground  110mm PVC gulley P-trap exceeding 500mm and not exceeding 750mm deep</t>
  </si>
  <si>
    <t>110mm Pan connector</t>
  </si>
  <si>
    <t>110mm Pipes</t>
  </si>
  <si>
    <t>50mm Pipes chased in walls or floors</t>
  </si>
  <si>
    <t>Ditto,but exceeding 1000mm not exceeding 2000mm deep including all sockets, fittings, adapters, excavation, bedding, backfilling and compaction and disposal of surplus material</t>
  </si>
  <si>
    <t>110mm uPVC Class 400 sewer drainage pipes (pipes complete with couplings, spigots, sockets, fittings, adapters, etc,)  laid in trenches not exceeding 1000m deep including all sockets, fittings, adapters, excavation, bedding, backfilling and compaction and disposal of surplus material</t>
  </si>
  <si>
    <t>UPVC pipes</t>
  </si>
  <si>
    <t>SANITARY PLUMBING</t>
  </si>
  <si>
    <t>WATER SUPPLY AND SEWER DRAINAGE</t>
  </si>
  <si>
    <t>22mm Pressure reducing valve 600Kpa</t>
  </si>
  <si>
    <t>22mm Ballcocks valve</t>
  </si>
  <si>
    <t>20mm Ballcocks valve</t>
  </si>
  <si>
    <t>15mm Ballcocks valve</t>
  </si>
  <si>
    <t>VALVES, ETC</t>
  </si>
  <si>
    <t>25mm In-line strainer 500 micron brass</t>
  </si>
  <si>
    <t>Brass Strainers</t>
  </si>
  <si>
    <t>Vandal resistant 15mm wall mount shower rose 6-8L/min flow with head fixed with alen key</t>
  </si>
  <si>
    <t>Shower tap mixer vandal proof push button (PC Sum of R2000.00 excluding vat, but including delivery) installed complete to manufacturer's instructions</t>
  </si>
  <si>
    <t>22mm Lockable bibtap with galvanised upstand approximately 1200mm high</t>
  </si>
  <si>
    <t>Angle regulating valve chrome plated with wall flange, flexible hose connector, Â½" BSP male inlet, Â½" BSP male outlet connection end</t>
  </si>
  <si>
    <t>Medical elbow-action, wall-type mixer, chrome. Includes: 1/4" turn ceramic disc, 1/2" BSP male inlet, aerated swan-neck swivel outlet, fixed centre bent inlet connections, and hook for swivel outlet. SANS 226 Type 2.</t>
  </si>
  <si>
    <t>Demand push button chrome plated pillar tap 15mm (SANS 1808-66), with cold indices, 1/2" BSO nale inlet and flanged backnut fixed to top of stainless steel basin (basin elsewhere measured)</t>
  </si>
  <si>
    <t>TAPS, ETC</t>
  </si>
  <si>
    <t>Shower p-trap, rough brass and sqaure chrome plated grating 40mm with shallow seal and 1 1/2" BSP female outlet, with a 12 year warranty</t>
  </si>
  <si>
    <t>Chrome plated slotted basin waste with Anti-theft plug chain and stay, with a 12 year warranty</t>
  </si>
  <si>
    <t>Chrome plated re-seal bottle trap with 75mm deep seal, suitable for urinals, basins, etc. with telescopic basin connection pipe, 1 Â½" BSP female inlet and 1 Â½" outlet, with a 12 year warranty</t>
  </si>
  <si>
    <t>TRAPS ETC</t>
  </si>
  <si>
    <t>Stainless steel Grade 304 floor drain with 100mm diameter outlet with round grating and square flange cast into concrete</t>
  </si>
  <si>
    <t>Floor Drains</t>
  </si>
  <si>
    <t>Approved chrome plated flush valve (SANS 1240) to be of exposed type for a top entry wall hung WC with control strop and wall flange, supplied and installed complete with straight flush pipe and compression pan connector, integrated vacuum breaker, horizontal telescopic adjustment, shut off valve, flush valve to be fitted with knee and elbow activation kit, with a 12 year warranty, installed complete to manufacturer's detail and specification</t>
  </si>
  <si>
    <t>Approved chrome plated economy flush valve (SANS 1240), to be of concealed type for a back entry urinal, with ball-o-stop in a stainless steel front access box and front plate, chrome-plated palm press push button, vertical and horizontal flush pipes, elbow and connector, with a 12 year warranty, installed complete to manufacturer's detail and specification</t>
  </si>
  <si>
    <t>Approved chrome plated flush valve (SANS 1240),. to be of concealed type for a back entry floor mounted WC with palm press flush activation, vertical and horizontal flush pipes, elbow and pan connector, integral vacuum breaker, butterfly control intel with a 12 year warranty, installed complete to manufacturer's detail and specification</t>
  </si>
  <si>
    <t>Flushvalves</t>
  </si>
  <si>
    <t>Medical WHB Ceramic fireclay size approximately 585 x 435mm hospital basin all to include overflow tube, two fixing screws, plugs and c.p. caps, supplied with two tap-holes installed complete to manufacturer's instructions</t>
  </si>
  <si>
    <t>Vitreous china white top inlet 90Â° wall hung open rim pan for people with disabilities, to suit flush valve, fixed to wall with approved wall bracket, complete with heavy duty plastic white lid and seat to match installed complete to manufacturer's instructions</t>
  </si>
  <si>
    <t>Vitreous china white</t>
  </si>
  <si>
    <t>Wash hand basin wall hung with integrated wall bracket (PC Sum of R2000.00 excluding vat, but including delivery) installed complete to manufacturer's instructions</t>
  </si>
  <si>
    <t>Urinal wall hung back entry with waste outlet with a pressed perforated stainless steel grid and a chrome plated button spreader with a 15mm coupling to connect to water supply including mounting plate and mounting to wall (PC Sum of R5000.00 excluding vat, but including delivery) installed complete to manufacturer's instructions</t>
  </si>
  <si>
    <t>WC Pan floor mounted back entry (PC Sum of R4500.00 excluding vat, but including delivery) installed complete to manufacturer's instructions</t>
  </si>
  <si>
    <t>Stainless Steel Sanitary Ware â Vandal resistant, 1,2mm Grade 304 (18/10) Stainless Steel durable and hygienic</t>
  </si>
  <si>
    <t>All to fittings to manufacturer's and architects' specifications on the Architects "Specification of works Finishes &amp; Products" shedule</t>
  </si>
  <si>
    <t>SANITARY FITTINGS</t>
  </si>
  <si>
    <t>Extra over eaves gutter for outlet for rwdp</t>
  </si>
  <si>
    <t>Extra over rwdp for shoe</t>
  </si>
  <si>
    <t>Extra over rwdp for offset</t>
  </si>
  <si>
    <t>Extra over eaves gutter for stopped end</t>
  </si>
  <si>
    <t>100mm Square down pipe</t>
  </si>
  <si>
    <t>150 x 100mm Eaves gutters</t>
  </si>
  <si>
    <t>Baked enamel powder coated preformed aluminium rainwater goods fixed strictly in accordance with manufacturers instructions.</t>
  </si>
  <si>
    <t>RAINWATER DISPOSAL</t>
  </si>
  <si>
    <t>Excavate in compacted earth for building up grid inlet, size approximately 500 x 500mm not exceeding 2m deep internally with 230mm brick wall sides in engineering bricks built on and including 150mm thick, 25Mpa in-situ concrete base with ref. 245 mesh reinforcement, on 1:5 cement mortar, benching to bottom in 15Mpa concrete finished off smooth with a steel trowel and fitted with &amp; including 25Mpa reinforced (mesh ref. 395), including 500 x 500mm heavy duty grating and frame, frame cast into 1:10 sloping reinforced concrete surround with step irons to SABS 1247 fixed to brickwork at 300c/c including leaving or forming opening in brickwork for 2No. 375/450mm diameter outlets including all excavations, backfilling, formwork, reinforcing, etc. all as per engineers detail and specification</t>
  </si>
  <si>
    <t>Existing manholes, size approximately 1500mm x 1500mm, remove grid and frame, lower top of manhole and cover with precast concrete slab</t>
  </si>
  <si>
    <t>Work to existing manholes, catchpits, etc.</t>
  </si>
  <si>
    <t>Extra for angles, intersections, ends, dressing into sides of catchpits, etc</t>
  </si>
  <si>
    <t>Precast concrete channels 410mm wide by 180mm thick with 100mm diameter dished section 230mm wide in lengths of 915mm including setting into concrete, in accordance with manufacturer's specifications</t>
  </si>
  <si>
    <t>Precast concrete channels</t>
  </si>
  <si>
    <t>STORM WATER CHANNELS</t>
  </si>
  <si>
    <t>Where required, the contractor shall prepare an updated set of as-built drawings.  At completion of the contract the contractor shall hand these drawings to the principal agent for reproducing onto the originals for handing over to the employer (provision for allowance of as-built drawings elsewhere)</t>
  </si>
  <si>
    <t>As-built drawings</t>
  </si>
  <si>
    <t>Descriptions of waste unions shall be deemed to include rubber or vulcanite plugs and chains fixed to fittings</t>
  </si>
  <si>
    <t>Waste unions</t>
  </si>
  <si>
    <t>Units shall have standard aprons on all exposed edges and tiling keys against walls where applicable</t>
  </si>
  <si>
    <t>Stainless steel basins, sinks, wash troughs, urinals, etc.</t>
  </si>
  <si>
    <t>Flush pans shall have straight or side outlets and "P" or "S" traps as necessary</t>
  </si>
  <si>
    <t>Flush pans</t>
  </si>
  <si>
    <t>Descriptions of gutter outlets etc shall be deemed to include wire balloon gratings</t>
  </si>
  <si>
    <t>Wire gratings</t>
  </si>
  <si>
    <t>Where fittings have reducing ends or branches they are described as "reducing".  In the case of pipes with diameters not exceeding 60mm only the largest end or branch size is given. Should the contractor wish to use other fittings and bushes or reducers he may do so on the understanding that no claim in this regard will be entertained.  In the case of pipes with diameters exceeding 60mm all sizes are given and no claim for extra bushes, reducers, etc will be entertained</t>
  </si>
  <si>
    <t>Reducing fittings</t>
  </si>
  <si>
    <t>Pipes shall be hard drawn and half hard pipes of the class stated.  Class 0 (thin walled hard drawn) pipes shall not be bent.  Class 1 (thin walled half hard), class 2 (half hard) and class 3 (heavy walled half hard) pipes shall only be bent with benders with inner and outer formers.  Fittings to copper waste, vent and anti-syphon pipes, capillary solder fittings and compression fittings shall be "Cobra Watertech" type.  Capillary solder fittings shall comply with ISO 2016.  Only compression fittings shall be used in walls or in ground</t>
  </si>
  <si>
    <t>Copper pipes:</t>
  </si>
  <si>
    <t>Soil, waste and vent pipes and fittings shall be solvent weld jointed</t>
  </si>
  <si>
    <t>Sewer and drainage pipes and fittings shall be jointed and sealed with butyl rubber rings</t>
  </si>
  <si>
    <t>uPVC pipes and fittings:</t>
  </si>
  <si>
    <t>PLUMBING &amp; DRAINAGE</t>
  </si>
  <si>
    <t>SECTION NO. 4  BILL NO. 15</t>
  </si>
  <si>
    <t>Glass fusion 100mm x 100mm x 5mm glass mosaic tiles for external application with gloss finish fixed to concrete with fast set tile adhesive and tile grouting as per manufacturers requirements</t>
  </si>
  <si>
    <t>Shower floors</t>
  </si>
  <si>
    <t>Supply and install 300mm x 300mm first grade glazed ceramic white mosaic floor tile sheets, SABS 1449, fixed with approved tile adhesive on well prepared sloping screed  (screed elsewhere measured) using a notched trowel and grouted with white tile grout with 3mm joints continuous in both directions</t>
  </si>
  <si>
    <t>On floors</t>
  </si>
  <si>
    <t>1200 x 600mm light grey non-slip (minimum slip-resistance of r=11) full bodied  porcelain floor tiles (PC amount R 400.00 / m2, excluding VAT, but including delivery) fixed to floor screed with approved tile adhesive mixed with approved bonding liquid in lieu of water 3mm joints continuous in one direction and half length staggered in the other direction and grouted with grey approved anti bacterial &amp; chemical resistant epoxy tile grout.</t>
  </si>
  <si>
    <t>FLOOR TILING</t>
  </si>
  <si>
    <t>On walls to narrow widths</t>
  </si>
  <si>
    <t>On walls</t>
  </si>
  <si>
    <t>500 x 200  x 7mm thick Ceramic tiles (PC amount R 300.00 / m2, excluding VAT, but including delivery) colour white fixed with rectangular and horizontal to internal steel floated wall plaster with approved tile adhesive mixed with approved bonding liquid lieu of water with 3mm joints continuous in both directions and grouted with white approved anti-bacterial and chemical resistant epoxy tile grout, excess grout on the surface</t>
  </si>
  <si>
    <t>WALL TILING</t>
  </si>
  <si>
    <t>Ceramic, porcelain, marble and granite tiles are to be fixed and grouted with suitable adhesives and grouts as recommended by the manufacturer of the tiles</t>
  </si>
  <si>
    <t>Tiling described as "fixed with adhesive on power floated concrete" shall be deemed to include for approved tiling key-coat</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</si>
  <si>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</si>
  <si>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Fixing</t>
  </si>
  <si>
    <t>Unless otherwise described, tiles shall be laid with continuous joints in both directions</t>
  </si>
  <si>
    <t>Patterns</t>
  </si>
  <si>
    <t>TILING</t>
  </si>
  <si>
    <t>SECTION NO. 4  BILL NO. 14</t>
  </si>
  <si>
    <t>Allow the Budgetary Allowance of R30,000.00 (Thirty Thousand) for additional general work still to be designed and will/may be carried out by the contractor</t>
  </si>
  <si>
    <t>On narrow widths</t>
  </si>
  <si>
    <t>On Walls</t>
  </si>
  <si>
    <t>15mm Thick wood floated sand/cement plaster, Class II mix. Surface to be dry, sound and clean and cured for a minimum of 14 days, with a moisture content measured with a Doser Hygrometer (or equivalent), of BD 2 scale - 8% or less all as per Architects detail, specification and approval</t>
  </si>
  <si>
    <t>EXTERNAL PLASTER</t>
  </si>
  <si>
    <t>On internal walls</t>
  </si>
  <si>
    <t>15mm Thick steel floated sand/cement plaster on Class II mix, surface to be dry, sound and clean and cured for a minimum of 14 days, with a moisture content measured with a Doser hygrometer (or equivalent), of BD 2 scale-8% or less</t>
  </si>
  <si>
    <t>INTERNAL PLASTER</t>
  </si>
  <si>
    <t>30mm Thick on floors and landings</t>
  </si>
  <si>
    <t>Note: The floor shall have an aggregate exposure A (cream finish - little fine aggregate to no aggregate exposure) and a Gloss Level 3 (minimum reflective clarity reading of 55 and minimum sheen reading of 25 prior to application of the sealer)</t>
  </si>
  <si>
    <t>Diamond ground concrete finish sealed with lithium silicate hardener and finished with an approved non-film forming impregnating sealer. Note: The floor shall have an aggregate exposure A (cream finish - little fine aggregate to no aggregate exposure) and a Gloss Level 3 minimum reflective clarity reading of 55 and minimum sheen reading of 25 prior to application of the sealer)</t>
  </si>
  <si>
    <t>DIAMOND POLISHED CONCRETE</t>
  </si>
  <si>
    <t>Average 85mm thick on slabs to falls</t>
  </si>
  <si>
    <t>25mm Thick on floors, landings, ramps, etc.</t>
  </si>
  <si>
    <t>Class II/Catogory C cement/sand screed (1:4) steel trowelled to a true, smooth and even surface as per Architects detail, specification and approval</t>
  </si>
  <si>
    <t>SCREEDS</t>
  </si>
  <si>
    <t>All floors/screeds to be laid according to SABS 0155 - 1980 Accuracy in Buildings and SABS 0155-1980.</t>
  </si>
  <si>
    <t>PLASTERING</t>
  </si>
  <si>
    <t>SECTION NO. 4  BILL NO. 13</t>
  </si>
  <si>
    <t>3-arm turnstile, size approximately 1400 x 2125mm high</t>
  </si>
  <si>
    <t>3-arm Single full height turnstile mechanical uni-directional revolving turnstile, overall size 1400 x 2125mm high in UV resistant polyester exterior powder coated mild steel finish colour (to be chosen from standard colour range) with 50mm diameter tube arms and rotation locking mechanism and perpetual base bearing, bolted to 20MPa concrete slab with 7No. M12 x 75mm countersunk anchor bolts</t>
  </si>
  <si>
    <t>TURNSTILE</t>
  </si>
  <si>
    <t>100mm High toughened steel shark-tooth spike rail to be fixed to the top of the mesh panel using anti-vandal bolts.Spike finish to be hot dipped galvanised</t>
  </si>
  <si>
    <t>500mm High steel permeable mesh fencing fixed on to brick wall. Fencing post to be steel C-post of 60 x 80 x 2mm at 2500mm c/c with a 4mm diameter vertical and 3mm diameter horizontal mesh with openings of 76 x 12mm. Each mesh panel to be 2500mm x 2200mm.Mesh panel to be reinforced with 2x 50mm deep V-information horizontal recessed bands.All to be galvanised then powder coated colour: dark charcoal to match window frames.  Post to be supplied from manufacturer with a base plate and bolted to the concrete plinth/retaining wall.  All in accordance with manufecturer's instructions and Architect's details</t>
  </si>
  <si>
    <t>Mesh Fencing</t>
  </si>
  <si>
    <t>METAL FENCING</t>
  </si>
  <si>
    <t>Supply and install gate motor and remotes to Engineers approval</t>
  </si>
  <si>
    <t>100mm High toughened steel shark-tooth spike rail to be fixed to the top of the gate using anti-vandal bolts.Spike finish to match fencing.</t>
  </si>
  <si>
    <t>Extra over above for gate rail to be 19mm diameter steel bar welded to a 100x50mm IPE steel sections anchored into a 300mm deep concrete bedding using a 40x40mm steel angle welded to the IPE section at 300mm c/c. All as per Architect's detail and specifications</t>
  </si>
  <si>
    <t>5000mm Wide x 2500mm high mild steel sliding gate with 120 x 60mm rectangular tubing frame.Frame to have three vertical 120 x 60mm rectangular tubing supports spaced equally inside frame. Frame infill panels to be 4mm diameter vertical and 3mm diameter horizontal mesh with opening of 76 x 12mm.The mesh panel shall be reinforced with 4 x 50mm deep V-information horizontal recessed bands. All to be galvanised then powder coated colour: dark charcoal to match window frame as per Architects detail. Including galvanised pad bolts and mortice locks two per gate. Gate to be supported by three steel roller brackets positioned underneath each vertical support member, each with 2 x 80mm dia steel rollers.  All as per Architect's details and specifications</t>
  </si>
  <si>
    <t>Vehicle Sliding Gate to match fencing</t>
  </si>
  <si>
    <t>Single leaf steel gate, size approximately 900 x 2125mm high (overall), constructed of 100 x 50mm mild steel tubing sub-frame and 19x19mm mild steel square tubing horizontal inlays at 125mm centres covered with steel mesh, 120x85x28mm security gate lock to be welded into frame, gate to be fixed to frame with steel hinges and security bolts with detachable head all as per Architect's specifications detail and specification</t>
  </si>
  <si>
    <t>Single leaf steel gate, size approximately 900 x 2100mm high (overall), constructed of 25 x 25mm mild steel tubing sub-frame and 19x19mm mild steel square tubing horizontal inlays at 125mm centres with 120x85x28mm security gate lock to be welded to frame, gate to be fixed to frame with steel hinges and frame to be bolted to walls with security bolts with detachable head all as per Architect's detail and specifications</t>
  </si>
  <si>
    <t>Purpose made steel doors and gates including all ironmongery, fixtures and fixing to brickwork or concrete.  All to manufacturer's and architects' specifications on door schedule drawing no: 531</t>
  </si>
  <si>
    <t>WELDED SCREENS, GATES, ETC</t>
  </si>
  <si>
    <t>Opening approximately 700 x 1500mm high</t>
  </si>
  <si>
    <t>Opening approximately 3000 x 2500mm high</t>
  </si>
  <si>
    <t>Roll up punched steel range: See-Thru galvanized steel roller shutter doors manufactured from 75mm galvanised steel slats, 1mm thick and punched holes of 2.5mm diameter, powder coated black, and electrically operated</t>
  </si>
  <si>
    <t>STEEL ROLLER SHUTTERS ETC</t>
  </si>
  <si>
    <t>Frame for door size approximately 813 x 2032mm high</t>
  </si>
  <si>
    <t>220mm Wide door frame 1,6mm thick with mitred top corners, joints seam welded supplied with corner stiffeners in the reveals on the inside. double rebate steel door frames, with backplate, frame primed with one coat steel primer</t>
  </si>
  <si>
    <t>PRESSED STEEL DOOR FRAMES (SANS 1129)</t>
  </si>
  <si>
    <t>Items described as "plugged" shall be deemed to include screwing to fibre, plastic or metal plugs at not exceeding 600mm centres</t>
  </si>
  <si>
    <t>Descriptions of bolts shall be deemed to include nuts and washers</t>
  </si>
  <si>
    <t>Descriptions of bolts, anchors, etc</t>
  </si>
  <si>
    <t>METALWORK</t>
  </si>
  <si>
    <t>SECTION NO. 4  BILL NO. 12</t>
  </si>
  <si>
    <t>20mm Diameter x 200mm long chemical expansion anchor with loose bolt</t>
  </si>
  <si>
    <t>t</t>
  </si>
  <si>
    <t>High strength M16 HD grade 8.8 bolts</t>
  </si>
  <si>
    <t>High tensile bolts (class 8.8)</t>
  </si>
  <si>
    <t>BOLTS, FASTENERS, ETC</t>
  </si>
  <si>
    <t>Base plates, connection plates, etc.</t>
  </si>
  <si>
    <t>Angle section bracing, sag rods etc</t>
  </si>
  <si>
    <t>100 x 75 x 6mm Thick angle section bracing, etc</t>
  </si>
  <si>
    <t>76mm Diameter x 3.5mm Thick hollow section  bracing including gusset plates, blots, connectors, etc.</t>
  </si>
  <si>
    <t>120 x 60 x 4mm Thick hollow section purlins including gusset plates, blots, connectors, etc.</t>
  </si>
  <si>
    <t>Purlins and girts bolted to steel, all treated as per paint specification referred to above in Supplementary Preambles</t>
  </si>
  <si>
    <t>PURLINS, GIRTS, BRACING, ETC</t>
  </si>
  <si>
    <t>100 x 100 x 6mm Hollow section columns</t>
  </si>
  <si>
    <t>203 x 203 x 46kg/m I section columns</t>
  </si>
  <si>
    <t>100 x 50 x 20 x 2,5mm Lipped channel beams including gusset plates, connectors, etc</t>
  </si>
  <si>
    <t>150 x 76 x 4.5mm Thick hollow section beams including gusset plates, base plates, connectors, etc</t>
  </si>
  <si>
    <t>150 x 76 x 4.5mm Thick hollow section columns including gusset plates, base plates, connectors, etc</t>
  </si>
  <si>
    <t>Welded members in single lengths with flat section base, top, bearer and connection plates welded to steel, all treated as per paint specification referred to above in Supplementary Preambles</t>
  </si>
  <si>
    <t>STEEL COLUMNS, BEAMS, POSTS, ETC</t>
  </si>
  <si>
    <t>General steel arrangement drawings will be issued to the Contractor. Allow for preparing shop detail drawings for approval prior to commencing manufacture</t>
  </si>
  <si>
    <t>Painted SteelworkÂ° All steelwork below surface to be painted with two layers of bitumen paintÂ° All steelwork surfaces to be painted and must be free of mill shale, corrosion, grease or dustÂ° All steelwork to be cleaned with wire brush in accordance with SABS 1200HC prior to coatingÂ° All structural steel shall be be hot-dip galvanised to SANS 121/ISO 1461 (Heavy Duty Application) Â° All steelwork exposed surfaces to be coated with two layers of enamel paint as final coat (dark colour to architect specification)</t>
  </si>
  <si>
    <t>12.  Painting/corrosion protection options</t>
  </si>
  <si>
    <t>Also refer to the structural steelwork notes indicated on the       Engineer's relevant structural drawings.</t>
  </si>
  <si>
    <t>11.  Further notes</t>
  </si>
  <si>
    <t>Tenderers must include in their rates for the testing of any welder used on the work who has not been tested within a period of six months immediately preceding his employment on this contract.</t>
  </si>
  <si>
    <t>10.  Testing of welders</t>
  </si>
  <si>
    <t>All structural steel is to be thoroughly degreased to remove all grease or oil and then wire-brushed, scraped or sand-papered to remove all rust, mill-scale or surface  contaminations and is to be immediately given one coatzinc chromate, allowed to dry overnight and given one coat of universal undercoat prior to delivery to site.  All damaged paintwork is to be made good on site after erection is complete. (also refer to 12 below)  All structural steel pricing is deemed to include for paint work.</t>
  </si>
  <si>
    <t>9.   Cleaning and painting</t>
  </si>
  <si>
    <t>Connections are to be designed for the forces indicated on  the drawings or to the maximum capacity of the members.</t>
  </si>
  <si>
    <t>The steelwork generally is to be fabricated in the contractor's works having due regard to transport and erection facilities.  He must supply all erection tackle, temporary erection bracing, erect and plumb all steelwork and supply all steel wedges and tacks as required.  Items may be detailed for delivery "piece small" or the contractor may prefabricate if he is satisfied that suitable arrangements for transport can be made.</t>
  </si>
  <si>
    <t>8.   Erection</t>
  </si>
  <si>
    <t>c) At all times the correct torques shall be applied to the different sizes of bolts.</t>
  </si>
  <si>
    <t>b) Contact surfaces shall not be painted and shall be thoroughly cleaned free of dirt, oil, loose scale, burrs and other defects which are liable to reduce friction resistnace between surfaces.</t>
  </si>
  <si>
    <t>a) Two-case hardened washers, one flat or bevelled under the head and the other flat or bevelled under the nut shall be used with each bolt.</t>
  </si>
  <si>
    <t>Notwithstanding the above, the following must be rigidly     adhered to :</t>
  </si>
  <si>
    <t>Connections specifying high strength friction grip bolts are to be in strict accordance with SABS 094 "Bolted Friction Grip Joints in Structural Steelwork" and the bolts used are to be in accordance with BS 3139 Part 1 : 1959 "General Grade Bolts, High Strength Friction Grip Bolts for Structural Engineering".</t>
  </si>
  <si>
    <t>7.   Friction grip bolts</t>
  </si>
  <si>
    <t>Bolts shall have well-formed heads forged from the solid. Nuts shall closely fit the bolts so that they can only just be turned by hand and at least one clear thread shall project beyond the nut when fully tightened. All bolts shall have one washer under the nuts and shall be so tightened that the threaded portion does not bear on the members connected.  Where bolt heads or nuts bear upon bevelled surfaces they shall be provided with tapered washers of 2,3 mm mean thickness to provide a seating square with the axis of the bolt.</t>
  </si>
  <si>
    <t>6.   Bolts</t>
  </si>
  <si>
    <t>Mild steel electrodes shall comply with SABS 455 "Covered Electrodes for Manual Arc Welding of Mild Steel and Medium High Tensile Steel".</t>
  </si>
  <si>
    <t>Any completed welds showing cracks, cavities or other efects shall be cut out and made good at the contractor's  own expense.</t>
  </si>
  <si>
    <t>All welds shall have adequate root fusion and shall be free from cracks, porosity or other irregularities and any undercutting shall be made good by the deposition of additional runs of weld metal.</t>
  </si>
  <si>
    <t>Welding shall be carried out in a manner which will prevent any distortion of the weld or the parent section.</t>
  </si>
  <si>
    <t>Welding shall be in accordance with SABS 044 "Welding: Parts I, II and III", E70XX</t>
  </si>
  <si>
    <t>5.   Welding</t>
  </si>
  <si>
    <t>Any costs incurred by subsequent repositioning of bolts, etc. resulting from the contractor having failed to furnish adequate information, identification and templates will be for the contractor's account.</t>
  </si>
  <si>
    <t>2mm Mild steel plate templates provided on a scale of one template for every five groups of bolts, suitably marked to ensure easy identification are to be supplied to the principal contractor.</t>
  </si>
  <si>
    <t>Holding down bolts and other fixing devices which are to  be embedded in concrete must be supplied to the principal  contractor on request together with the necessary information, identification and templates.</t>
  </si>
  <si>
    <t>4.   Hold down bolts</t>
  </si>
  <si>
    <t>The Engineer shall be at liberty to select test pieces from      steelwork in the workshop or on the site and to have them      tested.  The expense of such tests are to be borne by the      contractor if the steelwork does not comply with the standards laid down above.</t>
  </si>
  <si>
    <t>3.   Testing</t>
  </si>
  <si>
    <t>The contractor shall provide Works Test Certificates where so required by the Engineer.</t>
  </si>
  <si>
    <t>The steelwork is to be fabricated from mild steel to SANS 1431 Grade 350W. The whole of the fabrication and workmanship generally is to be in strict accordance with SANS 0162-1984 as amended. The material shall be of best quality throughout, free from loose rust or millscale, true to thickness and profile throughout and of the section and mass specified subject to a 2% tolerance for rolling margin.  Consideration will be given to any detail variation which the contractor may wish to make with the view to the simplification of either fabrication, delivery or erection. Substitutions must be made at the contractor's own expense.</t>
  </si>
  <si>
    <t>2.   Material and workmanship</t>
  </si>
  <si>
    <t>Not withstanding any approval of these details, the contractor shall remain responsible for ensuring that the dimensions, details and workmanship result in the correct assembly of the work.</t>
  </si>
  <si>
    <t>c) Approval of leading dimensions which are taken to include such dimensions as may influence the design (eg, depth of trusses and girders) or which may grossly affect site programme (eg, truss spans and stanchion heights).</t>
  </si>
  <si>
    <t>b) Examination of all connections designed and/or detailed by the fabricator, for adequacy of load trasference,</t>
  </si>
  <si>
    <t>a) Examination of member sizes for consistency with design requirements,</t>
  </si>
  <si>
    <t>The contractor will be required to prepare shop details for the work which must be submitted to the Engineer for approval before fabrication is started.  Approval of shop details by the Engineer will include the following:</t>
  </si>
  <si>
    <t>1.   Shop drawings</t>
  </si>
  <si>
    <t>STRUCTURAL STEELWORK</t>
  </si>
  <si>
    <t>SECTION NO. 4  BILL NO. 11</t>
  </si>
  <si>
    <t>32mm Diameter angle bar with fine grip, size 415 x 415 x 95mm deep, plugged and screwed to the wall with stainless steel screws</t>
  </si>
  <si>
    <t>32mm Diameter cistern flush valve back rail with fine grip, size 750 x 260mm, plugged and screwed to the wall with stainless steel screws</t>
  </si>
  <si>
    <t>Grade 304 18/10 stainless steel</t>
  </si>
  <si>
    <t>PARAPLEGIC RAILS</t>
  </si>
  <si>
    <t>12 Litre foot operated stainless steel sanitary waste bins</t>
  </si>
  <si>
    <t>Stainless steel waste bin grade 304 stainless steel, size approximately 385 x 340 x 250mm wall mounted complete with stainless steel screws</t>
  </si>
  <si>
    <t>Paper towel dispenser grade 304 stainless steel wall mounted, flat folded front cover, cylinder lock with standard key, inspection windows on sides, loading capacity 300 - 400 pcs of paper depending on convolution overall size approximately 369 x 280 x 120mm, complete with plug, screws and dowels fixed to wall</t>
  </si>
  <si>
    <t>Bulk fill button type grade 304 stainless steel soap dispenser size approximately 208 x 123 x 100mm, wall mounted complete with stainless steel screws</t>
  </si>
  <si>
    <t>3 Roll Grade 304 Stainless steel lockable toilet roll dispenser/holder size approximately 380 x127 x 135mm, cylinder lock with standard key, wall mounted with spindle installed complete with stainless steel screws</t>
  </si>
  <si>
    <t>All to fittings to manufacturer's and Architects' specifications on the Architects "Specification of works Finishes &amp; Products" schedule</t>
  </si>
  <si>
    <t>BATHROOM FITTINGS</t>
  </si>
  <si>
    <t>Floor springs set in concrete floor</t>
  </si>
  <si>
    <t>Door closer with bracket fixed to metal</t>
  </si>
  <si>
    <t>Lockset complete with mortise lock, cylinder, backplate and handles</t>
  </si>
  <si>
    <t>Pull handles</t>
  </si>
  <si>
    <t>Stainless steel push or kick plate 813mm long x 200mm high</t>
  </si>
  <si>
    <t>Floor mounted door stop</t>
  </si>
  <si>
    <t>Take delivery of and fix to timber the ironmongery supplied by others</t>
  </si>
  <si>
    <t>TAKE DELIVERY OF AND INSTALLATION OF IRONMONGERY (SUPPLY ELSEWHERE)</t>
  </si>
  <si>
    <t>Finishes to ironmongery</t>
  </si>
  <si>
    <t>IRONMONGERY</t>
  </si>
  <si>
    <t>SECTION NO. 4  BILL NO. 10</t>
  </si>
  <si>
    <t>Fog grey melamine urinal screen size approximately 400mm wide x 900mm high mounted to wall</t>
  </si>
  <si>
    <t>Single door size approximately 740mm wide x 1800mm high, fitted with standard aluminium washered falling hinges, complete with Vitraflex standard ironmongery, comprising of stainless steel indicator bolts and keeps, coat hooks/door stops, rubber buffers, top rails and fixing components. The doors are to be set up complete in position, 150mm above finished floor level, strictly in accordance with the manufacturerâs instructions, as indicated on plan</t>
  </si>
  <si>
    <t>Wall stiles size approximately 400mm wide x 1850mm high complete with single telescopic stainless steel leg anchor in a standard arrangement all as per manufacturer's instructions, as indicated on plan</t>
  </si>
  <si>
    <t>Wall stiles size approximately 115mm wide x 1850mm high complete with single telescopic stainless steel leg anchor in a standard arrangement all as per manufacturer's instructions, as indicated on plan</t>
  </si>
  <si>
    <t>End stiles size approximately 150mm wide x 1850mm high complete with double telescopic stainless steel leg anchors in a standard arrangement, all as per manufacturer's instructions, as indicated on plan</t>
  </si>
  <si>
    <t>Full stiles size approximately 540mm wide x 1850mm high complete with two (2) single telescopic stainless steel leg anchors in a standard arrangement, all as per manufacturer's instructions, as indicated on plan</t>
  </si>
  <si>
    <t>Partition size approximately 1800mm wide x 1800mm high, fitted 150mm above finished floor level including telescopic stainless-steel leg supports, stabilised laterally with stainless steel top rails, hanging clamps, all fixing, accessories, etc.</t>
  </si>
  <si>
    <t>General arrangement drawings will be issued to the Contractor. Allow for preparing shop detail drawings for approval prior to commencing manufacture</t>
  </si>
  <si>
    <t>Modular Shower and Change room Cubicle system  consisting of partitions, doors and stiles of waterproof laminated construction with outer skins of vitreous enamel steel sheets bonded to wood particle board (with a minimum 15 year guarantee), with overall wall thickness not exceeding 20mm. All units to be neatly framed in a natural anodised aluminium channel beading and to be supplied complete with standard ironmongery, comprising of indicator bolts and keeps, coat hooks come door stops, rubber buffers, top rails and fixing components. All stiles and screens to be fitted with telescopic stainless steel leg anchors, in a standard arrangement. The cubicles are to be set up complete in position, 150 mm above finished floor level, strictly in accordance with the manufacturerâs instructions. Colours (standard colour range) and samples to be confirmed with architects prior to ordering of materials</t>
  </si>
  <si>
    <t>TOILET CUBICLES</t>
  </si>
  <si>
    <t>Insulation  closely  fitted  and  laid  on top of ceiling between roof trusses, over brandering, purlins, suspension system, etc. in accordance to manufacturers instructions</t>
  </si>
  <si>
    <t>135mm Thick high quality non-combustible light weight glasswool thermal ceiling insulation blanket faced one side with reinforced foil, laid on top of suspended ceiling  with minimum R-Value of 3.46 m2.K/W. Install as per manufacturerâs specifications</t>
  </si>
  <si>
    <t>Steel ceiling trap door and frame, size approximately 600mm x 600mm</t>
  </si>
  <si>
    <t>Trap Door</t>
  </si>
  <si>
    <t>60mm Coved cornices</t>
  </si>
  <si>
    <t>Polystyrene Cornice Cornices</t>
  </si>
  <si>
    <t>Ceilings  including  38x38mm  sawn  softwood  brandering at maximum 450mm centres</t>
  </si>
  <si>
    <t>4mm Thick fibre-cement boards (SABS ISO 9933 and SABS 803) installed with brandering and H-profile strips as per manufacturer's instructions</t>
  </si>
  <si>
    <t>NAILED UP CEILINGS</t>
  </si>
  <si>
    <t>Items described as "plugged" shall be deemed to include screwing to fibre, plastic or metal plugs at not exceeding 600mm centres, and where described as "bolted" the bolts have been given elsewhere.</t>
  </si>
  <si>
    <t>Items described as "nailed" shall be deemed to be fixed with hardened steel nails or pins or shot pinned to brickwork or concrete.</t>
  </si>
  <si>
    <t>Descriptions:</t>
  </si>
  <si>
    <t>CEILINGS</t>
  </si>
  <si>
    <t>SECTION NO. 4  BILL NO. 9</t>
  </si>
  <si>
    <t>Door size approximately 813 x 2032mm high</t>
  </si>
  <si>
    <t>40mm Semi solid flush door with hardboard covering on both sides with hardwood finger jointed stiles (Frame elsewhere measured)</t>
  </si>
  <si>
    <t>40mm Horizontal double slatted hardwood door with solid harwood slat laminated on both vertical sides (frame elsewhere measured)</t>
  </si>
  <si>
    <t>DOORS ETC</t>
  </si>
  <si>
    <t>19 x 75mm Skirting plugged with 19mm quarter round fixed with panel pins</t>
  </si>
  <si>
    <t>Hardwood skirting</t>
  </si>
  <si>
    <t>SKIRTINGS</t>
  </si>
  <si>
    <t>Socketless fibre cement barge boards, size 200 x 80mm, fixed to 38 x 38mm timber batten twice screwed with 12 x 40mm countersunk brass screws with suitable H-profile barge board joiners between boards and at roof apex</t>
  </si>
  <si>
    <t>Medium density plain ungrooved fascia boards, size 225 x 10mm thick, fixed to timber rafters twice screwed with 12 x 40mm countersunk brass screws with suitable fascia jointing plate between boards and at board ends</t>
  </si>
  <si>
    <t>EAVES, VERGES, ETC</t>
  </si>
  <si>
    <t>50 x 76mm SAP Purlins</t>
  </si>
  <si>
    <t>38 x 114mm Wall plates</t>
  </si>
  <si>
    <t>Sawn softwood</t>
  </si>
  <si>
    <t>Items described as "nailed" shall be deemed to be fixed with hardened steel nails or shot pins to brickwork or concrete.</t>
  </si>
  <si>
    <t>Descriptions of hardwood joinery shall be deemed to include pelleting of bolt holes.</t>
  </si>
  <si>
    <t>Descriptions of frames shall be deemed to include frames, transomes, mullions, rails, etc.</t>
  </si>
  <si>
    <t>Joinery</t>
  </si>
  <si>
    <t>Particle board shall comply with the following specifications:a) SABS 1300 Particle board: exterior and flooring type b) SABS 1301 Particle board: interior type</t>
  </si>
  <si>
    <t>Particle board</t>
  </si>
  <si>
    <t>CARPENTRY &amp; JOINERY</t>
  </si>
  <si>
    <t>SECTION NO. 4  BILL NO. 8</t>
  </si>
  <si>
    <t>Insulation under roof sheeting, tiles, etc.</t>
  </si>
  <si>
    <t>40mm Closed cell polyisocyanurate insulation with white mineral facing to one side, fixed concurrent with the roof covering to the underside of roof purlins at 1200mm centres by mechanical fastening an H-section to the purlin from the bottom and slotting the board into H-section, end lapping/joints are done using a white t-section between boards, Aluminium angles to be used on I-beams for lateral support, Acrylic sealant should be used on joints to reduce moisture and dust ingress all installed in strict accordance with the manufacturers specifications</t>
  </si>
  <si>
    <t>ROOF AND WALL INSULATION</t>
  </si>
  <si>
    <t>Roof covering with pitch not exceeding 25 degrees</t>
  </si>
  <si>
    <t>Clear-Clad Multi-wall Polycarbonate Interlocking Panel System consisting of 435mm wide x 40mm thick Clear Multiwall Polycarbonate sheeting fixed in accordance with manufacturer`s recommendations. System: 40mm x 5 panel system. Sheet Colour: Clear. Panel Width: 435mm. Dead Load: 4.0kg/mÂ². Solar Heat Gain Coefficient: 0.55. Light</t>
  </si>
  <si>
    <t>Angular interlocking trapezoidal rib profile, concealed fix galvanised sheet covering roll formed on site of minimum 0.58mm thick with a maximum 700mm cover, Z200 spelter galvanised troughed steel roof sheeting with "Dove Grey" finish to both sides, in single lengths fixed to steel purlins, including 0.58mm embossed galvanised sheet steel accessories with similar finish, sealing strips to laps and seam stitching, etc. all complete.  All aspects to be in strict accordance with the manufacturer's latest published recommendations</t>
  </si>
  <si>
    <t>ROOF SHEETING</t>
  </si>
  <si>
    <t>PROFILED METAL SHEETING AND ACCESSORIES</t>
  </si>
  <si>
    <t>ROOF COVERINGS</t>
  </si>
  <si>
    <t>SECTION NO. 4  BILL NO. 7</t>
  </si>
  <si>
    <t>Joint mastic sealant to isolation joints, including backing cord to fit tightly into saw cut below joint sealer</t>
  </si>
  <si>
    <t>Point between steel windows and door frames and face of brickwork</t>
  </si>
  <si>
    <t>Clear silicone sealing compound</t>
  </si>
  <si>
    <t>JOINT SEALANTS ETC</t>
  </si>
  <si>
    <t>Additional membrane at 100mm diameter outlet</t>
  </si>
  <si>
    <t>Turn-ups 500mm girth including painting, counter flashing and sealing top edge into groove with mastic</t>
  </si>
  <si>
    <t>Laid to falls on roof screed (screed elsewhere measured) excluding turn-ups</t>
  </si>
  <si>
    <t>4mm Torch-on polymer modified bitumen waterproofing membrane, with 75mm side laps and 100mm end laps, sealed to RC roof slab, 50mm thick extruded polystyrene insulation layer (insulation measured separately)  and 50mm clean crushed 19 - 25mm stone as ballast, and all exposed surfaces painted with two coats bituminous aluminium paint, waterproofing to be installed by an approved waterproofing contractor under a ten year guarantee</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</si>
  <si>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</si>
  <si>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WATERPROOFING TO ROOFS, BASEMENTS, ETC</t>
  </si>
  <si>
    <t>Under surface beds, paving, bottoms and sides of column bases</t>
  </si>
  <si>
    <t>One layer of 250 micron green Polyethylene sheeting to compy with SABS 952 Tyoec with minimum 150mm lap to DPM including sealing laps with "Superstik" tape</t>
  </si>
  <si>
    <t>In walls</t>
  </si>
  <si>
    <t>Horizontal &amp; vertical damp-proof course to be of black polyethylene sheeting complying with SABS specifications 952 type B having embossed surface 0.38mm thick ( 375 microns) &amp; manufactured in widths of less than 1000mm. Lapped minimum 150 mm at all joints, &amp; ensure similarly  lapped over green/orange under-floor damp proof membrane sufficiently.</t>
  </si>
  <si>
    <t>DAMPPROOFING OF WALLS AND FLOORS</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</si>
  <si>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</si>
  <si>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WATERPROOFING</t>
  </si>
  <si>
    <t>SECTION NO. 4  BILL NO. 6</t>
  </si>
  <si>
    <t>Brick-on-edge header course sloping window sill, approximately 106mm wide pointed on one face and top</t>
  </si>
  <si>
    <t>Extra over brickwork for face brickwork all as per Architects detail and specification</t>
  </si>
  <si>
    <t>FBX clay face bricks complying with SANS227 (30 to 40 Mpa nominal compressive strength) in class ll (1:3) mortar with recessed pointed horizontal and vertical joints. (PC Sum of R8000.00 per 1000 bricks)</t>
  </si>
  <si>
    <t>FACE BRICKWORK</t>
  </si>
  <si>
    <t>30 x 1,6mm Wall tie approximately 600mm long with one end built into brickwork and the other fixed to steel</t>
  </si>
  <si>
    <t>Galvanised hoop iron cramps, ties, etc</t>
  </si>
  <si>
    <t>100 x 70mm Lintels in lengths not exceeding 3m long</t>
  </si>
  <si>
    <t>Prestressed fabricated concrete lintels including necessary temporary supports</t>
  </si>
  <si>
    <t>Reinforcement built in horizontally suitable for one brick wall</t>
  </si>
  <si>
    <t>Reinforcement built in horizontally suitable for half brick wall</t>
  </si>
  <si>
    <t>Brickwork reinforcement</t>
  </si>
  <si>
    <t>One brick walls laid in stretcher bond</t>
  </si>
  <si>
    <t>Half brick walls laid in stretcher bond</t>
  </si>
  <si>
    <t>Brickwork of NFP bricks in class II mortar</t>
  </si>
  <si>
    <t>SUPERSTRUCTURE</t>
  </si>
  <si>
    <t>One brick wall in foundations</t>
  </si>
  <si>
    <t>Brickwork of NFX bricks in class II mortar</t>
  </si>
  <si>
    <t>Contractor shall support all foundation brickwork while compacting fill material under floors</t>
  </si>
  <si>
    <t>FOUNDATIONS</t>
  </si>
  <si>
    <t>BRICKWORK</t>
  </si>
  <si>
    <t>All cost for strutting/shoring of new brickwork while compacting under the ground floor slab shall be for the account of the contractor.</t>
  </si>
  <si>
    <t>Strutting/shoring of brickwork</t>
  </si>
  <si>
    <t>Descriptions of recessed pointing to fair face brickwork and face brickwork shall be deemed to include square recessed, hollow recessed, weathered pointing, etc.</t>
  </si>
  <si>
    <t>Pointing</t>
  </si>
  <si>
    <t>Face bricks to be kept free from mortar droppings as the work continues.</t>
  </si>
  <si>
    <t>Excessive suction in clay bricks should be controlled by wetting the bricks before laying. Corners and other advanced work shall be raked back and not raised above the general level of the remaining masonry work by more than one metre at any one lift.</t>
  </si>
  <si>
    <t>Bricks shall be ordered timeously to obtain uniformity in size and colour.</t>
  </si>
  <si>
    <t>Face bricks</t>
  </si>
  <si>
    <t>Descriptions of solid walls (except if built in English bond) and cavity walls shall be deemed to include metal wall ties complying with SABS 28 and of the butterfly or of the modified PWD type, of the required length with each end built at least 75mm deep into brickwork, spaced at not more than 1m centres alternatively to every third course of brickwork.</t>
  </si>
  <si>
    <t>Descriptions of solid walls and cavity walls shall be deemed to include metal wall ties complying with SABS 28 and of the butterfly or of the modified PWD type, of the required length with each end built at least 75mm deep into brickwork, spaced at not more than 1m centres alternatively to every third course of brickwork.</t>
  </si>
  <si>
    <t>Wall ties</t>
  </si>
  <si>
    <t>Where sizes in descriptions are given in brick units, "one brick" shall represent the length and "half brick" the width of a brick.</t>
  </si>
  <si>
    <t>Sizes in descriptions</t>
  </si>
  <si>
    <t>Class 1 Mortar mix</t>
  </si>
  <si>
    <t>Minimum crushing strength of all load bearing bricks shall be 14MPa. The nominal compressive strength for face bricks shall be not less than 17MPa</t>
  </si>
  <si>
    <t>Brickwork shall be in accordance with SANS 0164.</t>
  </si>
  <si>
    <t>All masonry units shall comply with SANS 227:2007 and SANS 1 575:2007</t>
  </si>
  <si>
    <t>General</t>
  </si>
  <si>
    <t>MASONRY</t>
  </si>
  <si>
    <t>SECTION NO. 4  BILL NO. 5</t>
  </si>
  <si>
    <t>400mm Diamter x 3mm perforated galvanised mild steel tipping/swing bin, with 38mm x 15mm galvanised mild steel rim and 38mm diameter galvanised mild steel tubular bin stand fastened to steel bin container, container with 13mm diameter apertures, stand with 100mm x 100mm x 3mm base plate, entire bin finished with Jotun Hardtop Flexi paint colour to be determined by Architect, including casting concrete base to engineers approval (All as per Architect's Drawing No: TD_0400-620 B)</t>
  </si>
  <si>
    <t>Metal swing bin and stand</t>
  </si>
  <si>
    <t>METAL BINS</t>
  </si>
  <si>
    <t>Supply and installation of the concrete Drinking Fountain (PC amount R 3500.00 / m2, excluding VAT, but including delivery) including tap, pipe connection, drainage to sump with 50mm all as per Architects detail and specification</t>
  </si>
  <si>
    <t>PRE-CAST CONCRETE DRINKING FOUNTAIN</t>
  </si>
  <si>
    <t>Bollard Seat, size approximately 400mm diameter x 500mm high (dimensions above ground) with two 100mm x 10mm recesses all around. (All as per Architect's Drawing No: TD_0400-630 Rev B)</t>
  </si>
  <si>
    <t>Custom made pre-cast concrete bollard seat with honed aggregate concrete finish, 10mm chamfered edges all around, bollard with base including concrete footing with excavation, backfilling, compaction disposal of surplus material, etc. to Engineers approval, including painting of all recesses with Jotun Pengaurd Sealer and Hardtop Flexi paint, colour to Architect's specification and approval</t>
  </si>
  <si>
    <t>PRE-CAST CONCRETE BOLLARDS</t>
  </si>
  <si>
    <t>Table, consisting of table top size approximately 1200 x 1200 x 75mm high with 800 x 800 x 15mm high recess including ceramic mosaic tile (i.e. game insert), including base 400 x 500 x 675mm high with 500mm x 10mm recess to be painted. (All as per Architect's Drawing No: TD_0400-640 Rev B)</t>
  </si>
  <si>
    <t>Custom made pre-cast concrete table with honed aggregate concrete finish, 10mm chamfered edges all around, bench base including concrete footing with excavation, backfilling, compaction disposal of surplus material, etc. to Engineers approval, including painting of all recesses with Jotun Pengaurd Sealer and Hardtop Flexi paint, colour to Architect's specification and approval</t>
  </si>
  <si>
    <t>PRE-CAST CONCRETE TABLES</t>
  </si>
  <si>
    <t>Bench Type 1, size approximately 1500 x 450 x 500mm high overall (dimensions above ground) with 1350 x 300 x 10mm recess on two sides. (All as per Architect's Drawing No: TD_0400-600 Rev B)</t>
  </si>
  <si>
    <t>Custom made pre-cast concrete benches with honed aggregate concrete finish, 5mm radius rounded edges all around, bench base including concrete footing with excavation, backfilling, compaction disposal of surplus material, etc. to Engineers approval, including painting of all recesses with Jotun Pengaurd Sealer and Hardtop Flexi paint, colour to Architect's specification and approval</t>
  </si>
  <si>
    <t>PRE-CAST CONCRETE BENCHES</t>
  </si>
  <si>
    <t>All street furniture items must include for concrete footings/bases to Engineer's detail and specification</t>
  </si>
  <si>
    <t>All street furniture items are design, manufacture, deliver and install items. Shop drawings and sample of material and colour are required from the manufacturer for written approval by Architect</t>
  </si>
  <si>
    <t>STREET FURNITURE</t>
  </si>
  <si>
    <t>Transition kerbs</t>
  </si>
  <si>
    <t>Precast concrete transition kerb, including in-situ concrete (class 25MPa/19mm stone) haunching behind kerbing at joints, with pointing on all exposed sides, including all necessary excavation backfilling, carting away, continuous concrete haunching on curves, concrete haunching in blobs on straights, etc. Jointed &amp; pointed in joint sealant with 10mm soft board and polyurethane sealant with approved</t>
  </si>
  <si>
    <t>Figure KC 21 kerb laid flat circular on plan not exceeding 4m radius</t>
  </si>
  <si>
    <t>Figure KC 21 kerb circular on plan, exceeding 4m radius</t>
  </si>
  <si>
    <t>Figure KC 21 kerb</t>
  </si>
  <si>
    <t>Figure KC 21 Precast concrete light duty edge beam/garden kerb size approximately 228 x 50mm, including in-situ concrete (class 25MPa/19mm stone) haunching behind kerbing at joints, with pointing on all exposed sides, including all necessary excavation backfilling, carting away, continuous concrete haunching on curves, concrete haunching in blobs on straights, etc.</t>
  </si>
  <si>
    <t>Figure 8c kerb laid flat circular on plan, exceeding 4m radius</t>
  </si>
  <si>
    <t>Figure 8c kerb laid flat circular on plan not exceeding 4m radius</t>
  </si>
  <si>
    <t>Figure 8c kerb Laid flat</t>
  </si>
  <si>
    <t>Figure 8c mountable precast concrete kerb size approximately 300 x 200 x 100mm, including in-situ concrete (class 25MPa/19mm stone) haunching behind kerbing at joints, with pointing on all exposed sides, including all necessary excavation backfilling, carting away, continuous concrete haunching on curves, concrete haunching in blobs on straights, etc. Jointed &amp; pointed in joint sealant with 10mm soft board and polyurethane sealant with approved</t>
  </si>
  <si>
    <t>Figure 3 Kerb exceeding 4m radius</t>
  </si>
  <si>
    <t>Figure 3 Kerb</t>
  </si>
  <si>
    <t>Figure 3 barrier precast concrete kerb size approximately 300 x 150 x 125mm, including in-situ concrete (class 25MPa/19mm stone) haunching behind kerbing at joints, with pointing on all exposed sides, including all necessary excavation, backfilling, carting away, continuous concrete haunching on curves, concrete haunching in blobs on straights, etc. Jointed &amp; pointed in joint sealant with 10mm soft board and polyurethane sealant with approved primer</t>
  </si>
  <si>
    <t>KERBS to SANS 927</t>
  </si>
  <si>
    <t>Paving to aprons, pavements and walkways</t>
  </si>
  <si>
    <t>Concrete square paver, size approximately 400x400x60mm warning tactile paver in accordance with SANS 1200 MJ and CMA Concrete Block Paving Manuals, with a minimum longitudinal fall of 1% on a transverse fall of at least 2% on and including 20mm compacted sand bed</t>
  </si>
  <si>
    <t>Concrete square paver, size approximately 400x400x60mm directional tactile paver in accordance with SANS 1200 MJ and CMA Concrete Block Paving Manuals, with a minimum longitudinal fall of 1% on a transverse fall of at least 2% on and including 20mm compacted sand bed</t>
  </si>
  <si>
    <t>Paving to roads and parking areas</t>
  </si>
  <si>
    <t>Concrete rectangular paver colour Bevel red, size approximately 200 x 100 x 50mm thick (SANS 1058:2012) laid in stretcher bond pattern, in accordance with SANS 1200 MJ and CMA Concrete Block Paving Manuals, with a minimum longitudinal fall of 1% on a transverse fall of at least 2% on and including 20mm compacted sand bed with fine jointing sand and cement mix swept and vibrated into joints, all laid on sub-grade conforming to SANS 1200 D Degree of Accuracy 1 (layerworks elsewhere measured). Paving to be inspected and re-sanded after three months. All in accordance with the Civil Engineerâs layout drawings and specifications</t>
  </si>
  <si>
    <t>Rates for paving must include all cutting including circular cutting</t>
  </si>
  <si>
    <t>PAVING, KERBING AND CHANNELLING</t>
  </si>
  <si>
    <t>Precast concrete work shall include reinforcement required for manufacturing, handling and erection purposes, steel rod or wire hooks and/or mortices for lewis bolts required for handling and transporting, any necessary temporary propping and strutting and bedding, jointing and pointing</t>
  </si>
  <si>
    <t>Blocks, sills, etc measured linear shall be made in suitable lengths.  Large size setting out drawings shall be prepared where necessary and submitted to the principal agent for approval before moulds are made</t>
  </si>
  <si>
    <t>Sizes</t>
  </si>
  <si>
    <t>ROADWORKS, PAVING, RAMPS &amp; APRONS</t>
  </si>
  <si>
    <t>PRECAST CONCRETE</t>
  </si>
  <si>
    <t>SECTION NO. 4  BILL NO. 4</t>
  </si>
  <si>
    <t>Ref. 193 fabric reinforcement in concrete surface beds, slabs, etc.</t>
  </si>
  <si>
    <t>Fabric reinforcement</t>
  </si>
  <si>
    <t>Various (8 - 32mm) diameter bars</t>
  </si>
  <si>
    <t>High tensile steel reinforcement to structural concrete work</t>
  </si>
  <si>
    <t>Various (8 - 20mm) diameter bars</t>
  </si>
  <si>
    <t>Mild steel reinforcement to structural concrete work</t>
  </si>
  <si>
    <t>REINFORCEMENT</t>
  </si>
  <si>
    <t>Joints not exceeding 300mmm wide</t>
  </si>
  <si>
    <t>Isolation joint between concrete and brick surfaces with 10mm lightweight, cross-linked, closed cell, expanded Polyethylene joint former with hinged temporary blocking piece including sealing with approved sealer</t>
  </si>
  <si>
    <t>Not exceeding 300mm wide</t>
  </si>
  <si>
    <t>Two layers of 3-ply malthoid as slip joints between horizontal concrete and brick surfaces including cement mortar bed</t>
  </si>
  <si>
    <t>30mm Deep x 3mm wide saw cut joints in top of concrete</t>
  </si>
  <si>
    <t>Saw-cut joints</t>
  </si>
  <si>
    <t>MOVEMENT JOINTS, ETC.</t>
  </si>
  <si>
    <t>Edges risers ends and reveals not exceeding 300mm wide</t>
  </si>
  <si>
    <t>Rough formwork to sides of</t>
  </si>
  <si>
    <t>Soffits of slabs not exceeding 250mm thick propped up not exceeding 3,5m high</t>
  </si>
  <si>
    <t>Rough formwork to soffits</t>
  </si>
  <si>
    <t>ROUGH FORMWORK (DEGREE OF ACCURACY II)</t>
  </si>
  <si>
    <t>FORMWORK</t>
  </si>
  <si>
    <t>Bedding approximately 40mm thick under 350  x 550mm base plate including chamfered edges all around</t>
  </si>
  <si>
    <t>30MPa non-shrink grout</t>
  </si>
  <si>
    <t>Surface beds, slabs, ramps, etc.</t>
  </si>
  <si>
    <t>Finishing top surfaces of concrete smooth with a wood float</t>
  </si>
  <si>
    <t>CONCRETE SUNDRIES</t>
  </si>
  <si>
    <t>Making and testing 150 x 150 x 150mm concrete strength test cube</t>
  </si>
  <si>
    <t>TEST BLOCKS</t>
  </si>
  <si>
    <t>Slabs, ramps, etc.</t>
  </si>
  <si>
    <t>Concrete 30 MPa/19mm</t>
  </si>
  <si>
    <t>REINFORCED CONCRETE</t>
  </si>
  <si>
    <t>Thickening out of concrete surface beds</t>
  </si>
  <si>
    <t>Surface beds cast in panels, sloping on waterproofing</t>
  </si>
  <si>
    <t>Bases</t>
  </si>
  <si>
    <t>Strip footings</t>
  </si>
  <si>
    <t>Concrete 25 MPa/19mm</t>
  </si>
  <si>
    <t>REINFORCED CONCRETE CAST AGAINST EXCAVATED SURFACES</t>
  </si>
  <si>
    <t>Where required by the Principal Agent or his representative, vibration of concrete shall be included in the rates.</t>
  </si>
  <si>
    <t>A 13mm x 13mm chamfer shall be provided on all visible corners for off-shutter concrete in collaboration with the Principal Agent. Chamfers may only be formed with rigid type material.</t>
  </si>
  <si>
    <t>Formwork to sides of bases, ground beams, etc will only be measured where it is prescribed by the Representative/Agent,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</si>
  <si>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Formwork to soffits of solid slabs, etc. shall be deemed to be to slabs not exceeding 250mm thick unless otherwise described.</t>
  </si>
  <si>
    <t>The vertical strutting shall be carried down to such construction as is sufficiently strong to afford the required support without damage and shall remain in position until the newly constructed work is able to support itself.</t>
  </si>
  <si>
    <t>Descriptions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</si>
  <si>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All smooth formwork to be in accordance with SABS 1200G - 5.2.1b.  Tolerance to concrete surfaces to have a degree of Accuracy II in accordance with SABS 1200 G - 6.1.1b.</t>
  </si>
  <si>
    <t>Formwork</t>
  </si>
  <si>
    <t>The costs of making, storing and testing of concrete test cubes as required under clause 7 "Tests" of SABS 1200 G shall include the cost of providing cube moulds necessary for the purpose, for testing costs and for submitting reports on the tests to the Representative/Agent.  The testing shall be undertaken by an independent firm or institution nominated by the contractor to the approval of the Representative/Agent.  (Test cubes are measured separately)</t>
  </si>
  <si>
    <t>Cost of Tests</t>
  </si>
  <si>
    <t>All concrete, formwork and reinforcement to be done according to SABS 1200G.</t>
  </si>
  <si>
    <t>CONCRETE, FORMWORK AND REINFORCEMENT</t>
  </si>
  <si>
    <t>SECTION NO. 4  BILL NO. 3</t>
  </si>
  <si>
    <t>To bottoms and sides of trenches, etc</t>
  </si>
  <si>
    <t>Under paving and concrete aprons</t>
  </si>
  <si>
    <t>Approved brand of anti-termite soil poison and weedkiller to be applied by a Registered Company and guaranteed for ten years</t>
  </si>
  <si>
    <t>Soil insecticide in accordance with SANS 5859</t>
  </si>
  <si>
    <t>Weedkiller (active ingredients metalaclor 102,8 g/l, terbitilasien 248,6 g/l and atrasien 248,6 g/l) mixed in the proportion of 100 ml weedkiller to 100 l water and applied at a rate of 10 l/m×½</t>
  </si>
  <si>
    <t>WEED KILLERS, INSECTICIDES, ETC</t>
  </si>
  <si>
    <t>"Modified AASHTO Density" test</t>
  </si>
  <si>
    <t>Prescribed density tests on filling (Additional tests required by the principal agent)</t>
  </si>
  <si>
    <t>Under floors, steps, ramps, pavings, etc</t>
  </si>
  <si>
    <t>C4 Cemented natural gravel earth filling (TRH14) UCS 700-1500 kPa supplied by the contractor compacted to 97% Mod AASHTO density</t>
  </si>
  <si>
    <t>G5 Earth filling supplied by the contractor and compacted to 97% Mod AASHTO density</t>
  </si>
  <si>
    <t>G6 Earth filling supplied by the contractor and compacted to 95% Mod AASHTO density</t>
  </si>
  <si>
    <t>Backfilling to trenches, holes, etc.</t>
  </si>
  <si>
    <t>Earth filling obtained from the excavations and/or prescribed stock piles on site with 3% cement stabiliser (compacted to 98% Mod AASHTO density)</t>
  </si>
  <si>
    <t>Keeping excavations free of all water other than subterranean water</t>
  </si>
  <si>
    <t>Keeping excavations free of water</t>
  </si>
  <si>
    <t>Compaction of ground surface under floors, aprons, paving etc including scarifying for a depth of 150mm, breaking down oversize material, adding suitable material where necessary with 3% cement stabilizer and compacting to 93% Mod AASHTO density</t>
  </si>
  <si>
    <t>Compaction of ground surface in trenches, holes, etc including scarifying for a depth of 150mm, breaking down oversize material, adding suitable material where necessary with 3% cement stabilizer and compacting to 93% Mod AASHTO density</t>
  </si>
  <si>
    <t>Compaction of surfaces</t>
  </si>
  <si>
    <t>Sides of trench and hole excavations not exceeding 1,5m deep</t>
  </si>
  <si>
    <t>Risk of collapse of excavations</t>
  </si>
  <si>
    <t>Surplus material from excavations and/or stock piles on site to a dumping site to be located by the contractor</t>
  </si>
  <si>
    <t>Extra over all excavations for carting away</t>
  </si>
  <si>
    <t>Hard rock</t>
  </si>
  <si>
    <t>Soft rock</t>
  </si>
  <si>
    <t>Extra over trench and hole excavations in compacted earth for excavation in</t>
  </si>
  <si>
    <t>Reduce levels</t>
  </si>
  <si>
    <t>Holes</t>
  </si>
  <si>
    <t>Ground beams / trenches</t>
  </si>
  <si>
    <t>Excavation in compacted earth not exceeding 2m deep</t>
  </si>
  <si>
    <t>EXCAVATION, FILLING, ETC.  OTHER THAN BULK</t>
  </si>
  <si>
    <t>Descriptions of carting away of excavated material shall be deemed to include loading excavated material onto trucks directly from the excavations or, alternatively, from stock piles situated on the building site and disposing of same from site</t>
  </si>
  <si>
    <t>Carting away of excavated material</t>
  </si>
  <si>
    <t>A soils investigation has been carried out on site by the engineer and the report is available from the Civil Engineer if required. Descriptions of excavations shall be deemed to include all ground conditions classifiable as "earth" described in the above report and where conditions of a more difficult character are indicated these are separately measured</t>
  </si>
  <si>
    <t>Nature of ground</t>
  </si>
  <si>
    <t>EARTHWORKS</t>
  </si>
  <si>
    <t>SECTION NO. 4  BILL NO. 2</t>
  </si>
  <si>
    <t>Allow the Budgetary Allowance of R20,000.00 (Twenty Thousand) for closing of existing entrance as per heritage requirements still to be designed and will/may be carried out by the contractor</t>
  </si>
  <si>
    <t>Walls in patches</t>
  </si>
  <si>
    <t>Making good one coat plaster</t>
  </si>
  <si>
    <t>MAKING GOOD OF FINISHES ETC.</t>
  </si>
  <si>
    <t>IBR roof sheeting</t>
  </si>
  <si>
    <t>Taking down and removing roofs, ceilings, etc</t>
  </si>
  <si>
    <t>Subsoil drainage pipe approximately 110mm diameter</t>
  </si>
  <si>
    <t>Take out and remove piping</t>
  </si>
  <si>
    <t>On brick walls</t>
  </si>
  <si>
    <t>Hack off existing plaster from brick walls, concrete soffits, etc, with cracks and chips and prepare for new plaster</t>
  </si>
  <si>
    <t>Razor wire on top of brick wall</t>
  </si>
  <si>
    <t>Take out and remove sundry metalwork</t>
  </si>
  <si>
    <t>Concrete kerbing including haunching and bedding</t>
  </si>
  <si>
    <t>Concrete channels including making good ground to receive new</t>
  </si>
  <si>
    <t>Asphalt surface approximately 100mm thick including saw cutting where required in straight lines</t>
  </si>
  <si>
    <t>Paving blocks, including bed of sand below</t>
  </si>
  <si>
    <t>One brick wall</t>
  </si>
  <si>
    <t>Concrete precast wall approximately 2.1m high including all bases</t>
  </si>
  <si>
    <t>Reinforced concrete surface beds, ramps, aprons, etc.</t>
  </si>
  <si>
    <t>Breaking down and removing concrete, etc</t>
  </si>
  <si>
    <t>Special protection of existing heritage works during construction as per Architects detail specification</t>
  </si>
  <si>
    <t>Special Protection to Heritage Works</t>
  </si>
  <si>
    <t>Stripping average 150mm thick layer of top soil and stockpiling on site</t>
  </si>
  <si>
    <t>Clearing up (including sweeping) and removing rubbish, debris, rubble, vegetation, hedges, shrubs and trees not exceeding 200mm girth, bush, etc.</t>
  </si>
  <si>
    <t>Site clearance</t>
  </si>
  <si>
    <t>SITE CLEARANCE ETC</t>
  </si>
  <si>
    <t>Tree exceeding 1500mm and not exceeding 2000mm girth</t>
  </si>
  <si>
    <t>Tree exceeding 1000mm and not exceeding 1500mm girth</t>
  </si>
  <si>
    <t>Cutting down and removing, grubbing up roots and filling in holes</t>
  </si>
  <si>
    <t>REMOVAL OF TREES ETC</t>
  </si>
  <si>
    <t>Strip down and remove all fittings and finishes internally  and externally including roof structure, wall finishes, floor finishes, doors, windows, etc and isolate. close and make safe pump room approximately 75m2 in size.</t>
  </si>
  <si>
    <t>Strip down and remove all fittings and finishes internally  and externally including roof structure, wall finishes, floor finishes, doors, windows, etc and isolate. close and make safe administration office approximately 55m2 in size</t>
  </si>
  <si>
    <t>Stripping out and removing</t>
  </si>
  <si>
    <t>Taking down and remove complete single storey building approximately 85m2, including roof structure, walls, foundation walls, footings, slabs, doors, windows, etc and prepare ground for new construction</t>
  </si>
  <si>
    <t>Breaking down and removing buildings complete including all foundations, services including disconnecting electrical, sewer and water, and cart away rubble. Special care is to be given to the removal of asbestos - containing materials, the works should comply with health and safety regulations. The sub-contractor is to be duly registered as an asbestos contractor with the Department of Labour and proof of such registration should be made available before demolition work may commence</t>
  </si>
  <si>
    <t>DEMOLITIONS</t>
  </si>
  <si>
    <t>Prices for removal must include for cutting and breaking down into manageable sizes bearing in mind the restrictions which apply to means of disposal.</t>
  </si>
  <si>
    <t>Demolition of walls and partitions shall include for the removal of skirtings, dado rails, etc. fixed thereto.</t>
  </si>
  <si>
    <t>REMOVAL OF EXISTING WORK</t>
  </si>
  <si>
    <t>Refer to Specifications in the Tender Document.  All items detailed as remove must be removed in accordance with the waste management plan (re-use, store, recycle, etc.)</t>
  </si>
  <si>
    <t>SPECIAL PREAMBLES</t>
  </si>
  <si>
    <t>ALTERATIONS</t>
  </si>
  <si>
    <t>SECTION NO. 4  BILL NO. 1</t>
  </si>
  <si>
    <t>TENDERED RATES</t>
  </si>
  <si>
    <t>THE CONSTRUCTION OF OCOB ROUND 2 (STREETS ALIVE)</t>
  </si>
  <si>
    <t xml:space="preserve"> Zanecebo Consulting Contact Person: Zukisani Myeko Contact Number: 011 464 5021 Email:  info@zanecebo.co.za This is a confidential report prepared for the benefit and sole use of Johannesburg Development Agency. The contents thereof should not be disclosed to any third party without the express permission of Johannesburg Development Agency and Zanecebo Consulting.</t>
  </si>
  <si>
    <t>SECTION NO. 1: PRELIMINARIES SECTION NO. 2: STREETS ALIVE SECTION NO. 3: ELECTRICAL FINAL SUMMARY - TO BE CARRIED TO FORM OF OFFER AND ACCEPTANCE</t>
  </si>
  <si>
    <t>DATE: 28 JULY 2022</t>
  </si>
  <si>
    <t>PREPARED FOR: TENDER</t>
  </si>
  <si>
    <t>4.1) The agreement is based on the General Conditions of Contract (GCC) for Construction Works (2015) (Third Edition).</t>
  </si>
  <si>
    <t>The General Conditions of Contract (GCC) for Construction Works (2015) (Third Edition) shall be the applicable building agreement, amended as hereinafter described</t>
  </si>
  <si>
    <t>Section A :  A recital of the headings of the individual clauses in the aforementioned GCC Agreement</t>
  </si>
  <si>
    <t>Section B :  A recital of the headings of the individual clauses in the aforementioned GCC General Preliminaries (refer to GCC &amp; Tender Document)</t>
  </si>
  <si>
    <t>GCC Preliminaries (Section B)</t>
  </si>
  <si>
    <t>Provide the sum of R550,000.00 (Five Hundred and Fifty Thousand Rands)  for the supply, delivery and installation of Marketing Boards</t>
  </si>
  <si>
    <t>ELECTRICAL WORKS</t>
  </si>
  <si>
    <t>Provide the sum of R500,000.00 (Five Hundred Thousand Rands)  for Electrical Works.</t>
  </si>
  <si>
    <t xml:space="preserve">MEASURED WORKS TOTAL </t>
  </si>
  <si>
    <t>SECTION NO. 2  BILL NO. 1</t>
  </si>
  <si>
    <t>A soils investigation has been carried out on site by the engineer and the report is available upon request. Descriptions of excavations shall be deemed to include all ground conditions classifiable as "earth" described in the above report and where conditions of a more difficult character are indicated these are separately measured</t>
  </si>
  <si>
    <t>Descriptions of carting away of excavated material shall be deemed to include loading excavated material onto trucks directly from the excavations or, alternatively, from stock piles situated on the building site</t>
  </si>
  <si>
    <t>Subterranean water</t>
  </si>
  <si>
    <t>No information regarding subterranean water is available. The tenderer must acquaint himself of the presence and depth of subterranean water and allow therefore in his prices.</t>
  </si>
  <si>
    <t>Filling and layer work materials</t>
  </si>
  <si>
    <t>Testing</t>
  </si>
  <si>
    <t>Descriptions &amp; prices for earth filling, compaction, etc. are deemed to include for all necessary density and other testing required in accordance with the SABS 1200 series and Engineer's specifications</t>
  </si>
  <si>
    <t>SECTION NO. 2  BILL NO. 2</t>
  </si>
  <si>
    <t>Laying, backfilling, bedding, etc. of pipes</t>
  </si>
  <si>
    <t>Pipes shall be laid and bedded and trenches shall be carefully backfilled in accordance with manufacturers' instructions.</t>
  </si>
  <si>
    <t>Where no manufacturer's instructions exist pipes shall be laid in accordance with Clauses 5.1 and 5.2 of each of the following:  SABS 1200 L:   Medium pressure pipelines LD:  Sewers LE:  Storm water drainage</t>
  </si>
  <si>
    <t>Pipe trenches, etc shall be backfilled in accordance with Clauses 3, 5.5, 5.6, 5.7 and 7 of SABS 1200 DB:  Earthworks (Pipe trenches) Pipes shall be bedded in accordance with Clauses 3.1 to 3.4.1, 5.1 to 5.3 and 7 of SABS 1200 LB:  Bedding (Pipes) Unless otherwise described bedding of rigid pipes shall be Class B bedding.</t>
  </si>
  <si>
    <t>Descriptions of pipes laid in and including trenches and of inspection chambers, catchpits, etc shall be deemed to include excavation, bedding, selected backfilling material, risk of collapse, working space, compaction to a minimum of 95% Mod AASHTO density in layers of 150mm and disposal of surplus material on site</t>
  </si>
  <si>
    <t>Sundries</t>
  </si>
  <si>
    <t>SECTION NO. 2  BILL NO. 3</t>
  </si>
  <si>
    <t>Concrete pipes: interlocking joints</t>
  </si>
  <si>
    <t>Pipes shall be jointed with interlocking joints with rubber collars or socket and spigot joints with rubber rings.</t>
  </si>
  <si>
    <t>uPVC pipes and fittings</t>
  </si>
  <si>
    <t>Soil, waste pipes of 63mm diameter and greater shall have sockets and spigots with push-in type integral rubber ring joints.  Bends shall be PVC-U fittings all with similar push-in type joints</t>
  </si>
  <si>
    <t>Exposed concrete surfaces</t>
  </si>
  <si>
    <t>Exposed surfaces of concrete storm water channels, cover slabs, inspection eye marker slabs, gulley tops, cleaning eye tops, catch pits, inspection chambers, etc. shall be finished smooth with plaster.</t>
  </si>
  <si>
    <t>SECTION NO. 2  BILL NO. 4</t>
  </si>
  <si>
    <t>STORMWATER DRAINAGE, SUB-SOIL DRAINAGE, ETC.</t>
  </si>
  <si>
    <t>Selected granular bedding and cradle material in 150mm layers 100 mm below pipe and 200mm above the pipe, compacted to 90% MOD AASHTO.  Selected backfill blanket is above the bedding in 150mm layers compacted to 90% MOD AASHTO.  Approved backfill 150mm layers compacted to 90% MOD AASHTO.</t>
  </si>
  <si>
    <t>STORM WATER DRAINAGE</t>
  </si>
  <si>
    <t>Concrete Stormwater Channel</t>
  </si>
  <si>
    <t>30Mpa Stormwater concrete "V" drainage channel size approximately 300mm x 100mm deep (on average), 15Mpa benching with 1:3 fall, including all excavations, fill, compaction, cart away, etc. all as per Engineers detail and specifications</t>
  </si>
  <si>
    <t>Extra over channel for 90 degree angle</t>
  </si>
  <si>
    <t>Extra over channel for closed end</t>
  </si>
  <si>
    <t>Extra over channel for open end into catchpit (catchpit elsewhere measured)</t>
  </si>
  <si>
    <t>Excavate and Build Catchpits and grid inlets</t>
  </si>
  <si>
    <t>Excavate in compacted earth for building up grid inlet, size approximately 1015 x 1790mm not exceeding 2m deep internally with 230mm brick wall sides in engineering bricks built on and including 150mm thick, 25Mpa in-situ concrete base with ref. 245 mesh reinforcement, on 1:5 cement mortar, benching to bottom in 15Mpa concrete finished off smooth with a steel trowel and fitted with &amp; including 25Mpa reinforced (mesh ref. 395) pre-cast concrete dished cover slab 1015 x 1790mm finished with steel trowel, including 520 x 790mm heavy duty grating and frame, frame cast into 1:10 sloping reinforced concrete surround with step irons to SABS 1247 fixed to brickwork at 300c/c including leaving or forming opening in brickwork for 2No. 375/450mm diameter outlets including all excavations, backfilling, formwork, reinforcing, etc. all as per engineers detail and specification</t>
  </si>
  <si>
    <t>Grid inlet, size approximately 1000 x 1000 x  1000mm deep as per Engineers detail and specifications</t>
  </si>
  <si>
    <t>Grid inlet, size approximately 1640 x 800mm x  2000mm deep as per Engineers detail and specifications</t>
  </si>
  <si>
    <t>Grid inlet, size approximately 4000 x 500 x  750mm deep as per Engineers detail and specifications</t>
  </si>
  <si>
    <t>Concrete Pipes</t>
  </si>
  <si>
    <t>Supply, handle, lay, joint, pre-cast concrete pipe  complete with spigots &amp; socket with rubber ring seal, etc, and bed pipes on class B rigid pipe bedding, all as per Engineers detail and specifications</t>
  </si>
  <si>
    <t>450mm Diameter class 100D pre-cast concrete pipe laid in trenches not exceeding 2m deep, including excavation, bedding, backfilling and compaction and disposal of surplus material</t>
  </si>
  <si>
    <t>Excavate and Build Manholes, Kerb Inlets, etc.</t>
  </si>
  <si>
    <t>Excavate in compacted earth for building up manhole, size approximately 1600 x 1750 not exceeding 2m deep internally with 220mm brick wall sides in engineering bricks built on and including 175mm thick, 25Mpa in-situ concrete base with ref. 888 mesh reinforcement, on 1:5 cement mortar, benching to bottom in 187.5mm thick 15Mpa concrete finished off smooth with a steel trowel and fitted with &amp; including 25Mpa reinforced concrete roof slab and 600mm diameter heavy duty type 2A manhole cover and frame, frame cast into concrete surround with step irons to SABS 1247 fixed to brickwork at 300c/c including leaving or forming opening in brickwork for 2No. 375mm diameter outlets including all excavations, backfilling, formwork, reinforcing, etc. all as per engineers detail and specification</t>
  </si>
  <si>
    <t>Connect to existing manholes</t>
  </si>
  <si>
    <t>Excavate, carefully create opening in existing stormwater manhole not exceeding 2m deep, connect new stormwater pipe with fittings and make good</t>
  </si>
  <si>
    <t>Existing grid inlet, size approximately 1500mm x 1500mm, remove grid and frame, lower top of manhole and cover with precast concrete slab</t>
  </si>
  <si>
    <t>Extra over excavation in earth for pipe trenches/excavation, chambers, etc for excavation in soft rock</t>
  </si>
  <si>
    <t>Unreinforced concrete encasement of pipes (25MPa)</t>
  </si>
  <si>
    <t>Cleaning of kerb inlets, size approximately 1100 x 3000mm</t>
  </si>
  <si>
    <t>Cleaning of storm water pipes exceeding 450mm diameter but not exceeding 650mm</t>
  </si>
  <si>
    <t>Cleaning of storm water pipes exceeding 650mm diameter but not exceeding 950mm</t>
  </si>
  <si>
    <t>SUB-SOIL DRAINAGE</t>
  </si>
  <si>
    <t>Sub-Soil Drain to Retaining Walls</t>
  </si>
  <si>
    <t>HDPE perforated pipe100mm internal diameter with 5mm wall thickness, extruded into an open lattice wall structure with 70% of the diameter consisting of open areas and a 30% solid area along the invert. Perforations in the open structure of the pipe shall be greater than 3mm but less than 12mm. Pipe with couplings, with 19mm single sized stones to form 310 x 310mm square all enclosed with 1.8mm thick, 19,5KN/m tensile strength non-woven needlepunched, continuous filament, polyester geotextile membrane lapped at ends, including securing against retaining wall (stones and membrane elsewhere measured)</t>
  </si>
  <si>
    <t>Extra over HDPE Perforated Pipe for Fittings</t>
  </si>
  <si>
    <t>50mm outlet pipes</t>
  </si>
  <si>
    <t>Extra over piping for wire ball</t>
  </si>
  <si>
    <t>Extra over piping for plug to end</t>
  </si>
  <si>
    <t>Geotextile membrane</t>
  </si>
  <si>
    <t>1.2mm thick, 7.8KN/m tensile strength non-woven needle punched, continuous filament, polyester geotextile membrane lapped at ends for weed control placed on subgrade (subgrade elsewhere measured)</t>
  </si>
  <si>
    <t>Stone</t>
  </si>
  <si>
    <t>19mm Stone</t>
  </si>
  <si>
    <t>SECTION NO. 2  BILL NO. 5</t>
  </si>
  <si>
    <t>ROADWORKS, PAVING, APRONS, ETC.</t>
  </si>
  <si>
    <t>References such as "G1", "G2", etc and "C1", "C2", etc in descriptions of filling and layer work materials refer to corresponding references in the document "Guidelines for Road Construction Materials.  TRH 14 : 1985" compiled by the Committee of State Road Authorities and the properties set out therein for each kind shall be applicable to the respective materials described hereinafter</t>
  </si>
  <si>
    <t>Prices for filling are to include for all necessary density and other tests</t>
  </si>
  <si>
    <t>Where kerb-stones, blocks, etc are laid in ground descriptions shall be deemed to include necessary excavation, filling in and ramming</t>
  </si>
  <si>
    <t>Concrete rectangular paver colour Bevel grey, size approximately 200 x 100 x 50mm thick (SANS 1058:2012) laid in stretcher bond pattern, in accordance with SANS 1200 MJ and CMA Concrete Block Paving Manuals, with a minimum longitudinal fall of 1% on a transverse fall of at least 2% on and including 20mm compacted sand bed with fine jointing sand and cement mix swept and vibrated into joints, all laid on sub-grade conforming to SANS 1200 D Degree of Accuracy 1 (layerworks elsewhere measured). Paving to be inspected and re-sanded after three months. All in accordance with the Civil Engineerâs layout drawings and specifications</t>
  </si>
  <si>
    <t>Header course 200m wide to make up paving borders including casting in concrete</t>
  </si>
  <si>
    <t>Ditto but circular on plan</t>
  </si>
  <si>
    <t>Concrete rectangular paver colour Bevel black, size approximately 200 x 100 x 50mm thick (SANS 1058:2012) laid in stack bond pattern, in accordance with SANS 1200 MJ and CMA Concrete Block Paving Manuals, with a minimum longitudinal fall of 1% on a transverse fall of at least 2% on and including 20mm compacted sand bed with fine jointing sand and cement mix swept and vibrated into joints, all laid on sub-grade conforming to SANS 1200 D Degree of Accuracy 1 (layerworks elsewhere measured). Paving to be inspected and re-sanded after three months. All in accordance with the Civil Engineerâs layout drawings and specifications</t>
  </si>
  <si>
    <t>Figure 3 Kerb not exceeding 4m radius</t>
  </si>
  <si>
    <t>Figure 3 Kerb with concrete channel</t>
  </si>
  <si>
    <t>Figure 3 Kerb with concrete channel COP n.e 4m radius</t>
  </si>
  <si>
    <t>Figure 8c kerb</t>
  </si>
  <si>
    <t>Figure 8c kerb circular on plan not exceeding 4m radius</t>
  </si>
  <si>
    <t>Figure 8c kerb circular on plan, exceeding 4m radius</t>
  </si>
  <si>
    <t>Brick-on-edge header as coping 222mm wide pointed on two sides and on top circular on plan</t>
  </si>
  <si>
    <t>DAMP PROOFING</t>
  </si>
  <si>
    <t>One layer of 250 micron green Polyethylene sheeting to comply with SANS 952 Type C with minimum 150mm lap to DPM including sealing laps with approved tape</t>
  </si>
  <si>
    <t>Under surface beds, bottoms and sides of column bases</t>
  </si>
  <si>
    <t>SUNDRY ITEMS</t>
  </si>
  <si>
    <t>Pebble stones</t>
  </si>
  <si>
    <t>7-13mm Black Crusher stone in 30mm layer on approved geotextile weed guard membrane</t>
  </si>
  <si>
    <t>Speed Calming</t>
  </si>
  <si>
    <t>Speed Platform Humps</t>
  </si>
  <si>
    <t>Construct platform/speed hump size approximately 7000 x 7000 x 200mm high constructed of one layer continuously graded coarse ASPHALT with 4.5% bitumen (approximately 50mm) and one layer 25mm continuously graded medium ASPHALT with 5.5% bitumen including all necessary removal of existing Asphalt, compaction, consequent saw-cutting, sloping to required gradient, etc. all as per Engineers detail and specifications (road markings elsewhere measured)</t>
  </si>
  <si>
    <t>SECTION NO. 2  BILL NO. 6</t>
  </si>
  <si>
    <t>FENCING AND GATES</t>
  </si>
  <si>
    <t>All fencing and gates to be provided with a ten year guarantee</t>
  </si>
  <si>
    <t>Fencing posts</t>
  </si>
  <si>
    <t>Posts 75 x 75 x 3mm thick mild steel powder coated (Class2) with 50mm wide mild steel powder coated plates bolted to steel posts at suitable centres as per manufacturer's specifications including metal top cap, colour to Architect's later specifications, including casting in with concrete footing to engineers approval</t>
  </si>
  <si>
    <t>Post size approximately 3600mm high cast into concrete footing</t>
  </si>
  <si>
    <t>Post size approximately 2100mm high bolted to top of cavity retaining wall</t>
  </si>
  <si>
    <t>Post size approximately 1585mm high bolted to top of cavity retaining wall</t>
  </si>
  <si>
    <t>Post size approximately 1120mm high bolted to top of wall</t>
  </si>
  <si>
    <t>Laser Cut Metal Fencing Panels (Mural Fencing)</t>
  </si>
  <si>
    <t>4mm Thick mild steel plate as fencing laser cut with opening, powder coated (Class 2); Colour to Architect's later specifications, fixed to steel posts as per Engineer's detail and panel to have 5mm overlap across posts (steel posts elsewhere measured). (All as per Architect's Drawing No: TD_0400-660 Rev B)</t>
  </si>
  <si>
    <t>Panel Type A, size approximately 2555mm wide x 2905mm high</t>
  </si>
  <si>
    <t>Panel Type A, size approximately 2555mm wide x 1585mm high</t>
  </si>
  <si>
    <t>Panel Type C, size approximately 1355mm wide x 2905mm high</t>
  </si>
  <si>
    <t>Panel Type D, size approximately 2855mm wide x 2905mm high</t>
  </si>
  <si>
    <t>Anti-cut, anti-climb, highly visible mesh fencing</t>
  </si>
  <si>
    <t>ParkMesh fence 4mm wire thickness and 76.2 x 25mm aperture or similar approved, galvanised and powder coated (Class 2); Colour to Architect's later specifications, mesh fixed to steel posts with clamps as per manufacturer's specifications (steel posts elsewhere measured). (All as per Architect's Drawing No: TD_0400-660 Rev B)</t>
  </si>
  <si>
    <t>Panel Type B, size approximately 2400mm wide x 2905mm high</t>
  </si>
  <si>
    <t>Panel Type B, size approximately 2400mm wide x 2100mm high</t>
  </si>
  <si>
    <t>Panel Type B, size approximately 2400mm wide x 1120mm high</t>
  </si>
  <si>
    <t>Vehicle Sliding Gate to match Type B fencing</t>
  </si>
  <si>
    <t>5000mm Wide x 2900mm high mild steel sliding gate with 75 x 75mm x 3mm mild steel post with 4mm ParkMesh fence or similar approved.  mesh fixed to steel posts with clamps as per manufacturer's specification.  mesh and post to be powder coated (Class 2); colour to Architect's later specification. All as per Architect's details and specifications.  gate to be supplied complete with rollers, guides, latches, etc.</t>
  </si>
  <si>
    <t>Pedestrian Gates to match Type B fencing</t>
  </si>
  <si>
    <t>1800mm Wide x 2905mm high mild steel pedestrian swing gate with 75 x 75mm x 3mm mild steel post with 4mm ParkMesh fence or similar approved.  mesh fixed to steel posts with clamps as per manufacturer's specification.  Mesh and post to be powder coated (Class 2); colour to Architect's later specification. All as per Architect's details and specifications.  gate to be supplied complete with rollers, guides, latches, pad locks, etc.</t>
  </si>
  <si>
    <t>Burglar Bars</t>
  </si>
  <si>
    <t>Mild Steel welded burglar bars. Frame: 25x25mm mild steel square tubing. Infill: 12mm × Mild Steel rodding @ max 100mm c/c. Fixing and secured on all four sides to specialist details and specifications. Finish: Jotun Hardtop Flexi paint.</t>
  </si>
  <si>
    <t>To existing windows</t>
  </si>
  <si>
    <t>Supply and deliver trees</t>
  </si>
  <si>
    <t>PRECAST CONCRETE PLANTER BOX</t>
  </si>
  <si>
    <t>Pre-cast concrete planter box</t>
  </si>
  <si>
    <t>Size approximately 1000mm x 500mm x 800mm high finished with Jotun Pengaurd Clear Sealer and Jotub Hardtop Flexi paint (or similar approved), cast into concrete footing (concrete elsewhere measured), including levellers to sloping surface</t>
  </si>
  <si>
    <t>30MPa/19mm Concrete as footing to planter box</t>
  </si>
  <si>
    <t>METAL TRELLIS</t>
  </si>
  <si>
    <t>Planter trellis constructed from 30mm diameter galvanised mild steel rods as vertical and horizontal members, fixed to planter box (planter box elsewhere measured) as per Architect's detail including painting with non-drip enamel paint</t>
  </si>
  <si>
    <t>Size approximately 1000mm wide x 2100mm high</t>
  </si>
  <si>
    <t>Bench Type 2, size approximately 800 x 450 x 500mm high overall (dimensions above ground) with 650 x 300 x 10mm recess on two sides (All as per Architect's Drawing No: TD_0400-600 Rev B)</t>
  </si>
  <si>
    <t>Bench Type 3, size approximately 1500 x 450 x 500mm high overall (dimensions above ground) with 1350 x 300 x 10mm recess on both sides, including 1430 x 410 x 15mm plexiglass panel finish Satinice fastened to 38mm diameter stainless steel hollow tube frame and armrest, armrest fastended to bench to manufacturere's detail and specification, colour to Architect's specification and approval.  (All as per Architect's Drawing No: TD_0400-610 Rev B)</t>
  </si>
  <si>
    <t>Custom made pre-cast concrete bollard with honed aggregate concrete finish, 10mm chamfered edges all around, bollard with base including concrete footing with excavation, backfilling, compaction disposal of surplus material, etc. to Engineers approval, including painting of all recesses with Jotun Pengaurd Sealer and Hardtop Flexi paint, colour to Architect's specification and approval</t>
  </si>
  <si>
    <t>Bollard Type 1, size approximately 250mm diameter x 1400mm high bollard (full height of bollard) with 75mm x 10mm recess band and additional recesses including 6mm mosaic procelain tile (All as per Architect's Drawing No: TD_0500-600 Rev B)</t>
  </si>
  <si>
    <t>PRE-CAST CONCRETE BLEACHERS</t>
  </si>
  <si>
    <t>Custom made pre-cast concrete bleachers with honed aggregate concrete finish, 5mm radius rounded edges all around, bleachers base including concrete footing with excavation, backfilling, compaction disposal of surplus material, etc. to Engineers approval, including painting of all recesses with Jotun Pengaurd Sealer and Hardtop Flexi paint, colour to Architect's specification and approval</t>
  </si>
  <si>
    <t>Bleacher Type 1 with armrests, size approximately 2000 x 800 x 820mm high overall (dimensions above ground) with one (1) 1850 x 250 x 30mm recess and painted concrete backrest, including two (2) armrest 38mm diameter stainless steel hollow tube fastened to bleacher to manufacturer's detail and specification. (All as per Architect's Drawing No: TD_0400-650 Rev B)</t>
  </si>
  <si>
    <t>Bleacher Type 2, size approximately 2000 x 800 x 820mm high overall (dimensions above ground) with two (2) 1850 x 250 x 30mm recesses. (All as per Architect's Drawing No: TD_0400-651 Rev B)</t>
  </si>
  <si>
    <t>Bleacher Type 3, size approximately 2000 x 1200 x 1220mm high overall (dimensions above ground) with three (3) 1850 x 250 x 30mm recesses. (All as per Architect's Drawing No: TD_0400-651 Rev B)</t>
  </si>
  <si>
    <t>Bleacher Type 4, size approximately 2000 x 1000 x 820mm high overall (dimensions above ground) with two (2) 1250 x 250 x 30mm recesses and four (4) 500 x 100 x 30mm recesses . (All as per Architect's Drawing No: TD_0400-652 Rev B)</t>
  </si>
  <si>
    <t>PLAY EQUIPMENT</t>
  </si>
  <si>
    <t>MULTI-PURPOSE COURT</t>
  </si>
  <si>
    <t>RUNNING TRACK SURFACE</t>
  </si>
  <si>
    <t>RUBBER FLOOR SURFACE</t>
  </si>
  <si>
    <t>SIGNAGE</t>
  </si>
  <si>
    <t>Provide the sum of R25,000.00 (Twenty Five Thousand Rands) for the supply, delivery and installation of Signage</t>
  </si>
  <si>
    <t>Stormwater Drainage, Sub-soil Drainage, etc.</t>
  </si>
  <si>
    <t>Roadworks, Paving, Aprons, etc.</t>
  </si>
  <si>
    <t>Fencing and Gates</t>
  </si>
  <si>
    <t>Street Furniture</t>
  </si>
  <si>
    <t>SECTION NO. 3  BILL NO. 1</t>
  </si>
  <si>
    <t>SECTION NO. 3  BILL NO. 2</t>
  </si>
  <si>
    <t>SECTION NO. 3  BILL NO. 3</t>
  </si>
  <si>
    <t>Allow the Budgetary Allowance of R100,000.00 (One Hundred Thousand Rands) for additional general work still to be designed and will/may be carried out by the contractor</t>
  </si>
  <si>
    <t>Clay rectangular paver colour Champagne, size approximately 200 x 108 x 50mm thick (SANS 1058:2012) laid in stretcher bond pattern, in accordance with SANS 1200 MJ and CMA Concrete Block Paving Manuals, with a minimum longitudinal fall of 1% on a transverse fall of at least 2% on and including 20mm compacted sand bed with fine jointing sand and cement mix swept and vibrated into joints, all laid on sub-grade conforming to SANS 1200 D Degree of Accuracy 1 (layerworks elsewhere measured). Paving to be inspected and re-sanded after three months. All in accordance with the Civil Engineerâs layout drawings and specifications</t>
  </si>
  <si>
    <t>Figure 3 barrier precast concrete kerb with stainless steel angle fixed flush to edge 30 x 30 x 3mm, kerb size approximately 300 x 150 x 125mm, including in-situ concrete (class 25MPa/19mm stone) haunching behind kerbing at joints, with pointing on all exposed sides, including all necessary excavation, backfilling, carting away, continuous concrete haunching on curves, concrete haunching in blobs on straights, etc. Jointed &amp; pointed in joint sealant with 10mm soft board and polyurethane sealant with approved primer</t>
  </si>
  <si>
    <t>Figure 3 Kerb circular on plan</t>
  </si>
  <si>
    <t>PERMANENT MARKINGS</t>
  </si>
  <si>
    <t>Cold Plastic Paint (Layer thickness [Âµm]: 2,000) Applied at Nominal Rate of 2.5kg/m2 with a thickness of 1.0-1.5mm including a minimum amount of 2.5% Retro-reflective glass beads with low index of refraction, content and minimum Skid Resistance 45 S.T.R units</t>
  </si>
  <si>
    <t>Skaters Lane</t>
  </si>
  <si>
    <t>Bench Type 1, size approximately 1000 x 450 x 500mm high overall (dimensions above ground) with numerous 10mm deep recess on all sides.  Recesses to be finished with mosaic tile or painting (All as per Architect's Drawing No: TD_0500-630 Rev B)</t>
  </si>
  <si>
    <t>Ramped bench Type 2, size approximately 3860 x 450 x 500mm high overall (dimensions above ground) with numerous 10mm deep recess on all sides.  Recesses to be finished with mosaic tile or painting. Corners to have 50 x 25 x 3mm hollow glavanised steel sections with rounded edged all round sealed flush. (All as per Architect's Drawing No: TD_0500-640 Rev B)</t>
  </si>
  <si>
    <t>Ramped bench Type 3, size approximately 4730 x 450 x 500mm high overall (dimensions above ground) with numerous 10mm deep recess on all sides.  Recesses to be finished with mosaic tile or painting. Corners to have 50 x 25 x 3mm hollow glavanised steel sections with rounded edged all round sealed flush. (All as per Architect's Drawing No: TD_0500-640 Rev B)</t>
  </si>
  <si>
    <t>PRE-CAST CONCRETE BOLLARD</t>
  </si>
  <si>
    <t>Bollard Type 1, size approximately 250mm diameter x 1400mm high bollard (full height of bollard) with 75mm x 10mm recess band and additional recesses including 6mm mosaic porcelain tile (All as per Architect's Drawing No: TD_0500-600 Rev B)</t>
  </si>
  <si>
    <t>Bollard Seat Type 2, size approximately 400mm diameter x 500mm high (dimensions above ground) with one 75mm x 10mm recesses all around at top and small recesses including mosaic tiling and painting. (All as per Architect's Drawing No: TD_0500-610 Rev B)</t>
  </si>
  <si>
    <t>460 x 460mm x 771mm high approximately, with 3mm perforated galvanised mild steel tipping/swing bin, with 38mm x 15mm galvanised mild steel rim and 38mm diameter galvanised mild steel tubular bin stand on either side fastened to steel bin container, container with 13mm diameter apertures, each stand with 100mm x 100mm x 3mm base plate, entire bin finished with Jotun Hardtop Flexi paint colour to be determined by Architect, including casting concrete base to engineers approval (All as per Architect's Drawing No: TD_0500-620 B)</t>
  </si>
  <si>
    <t>METAL SKATING RAIL</t>
  </si>
  <si>
    <t>New stainless steel skating rail 100 x 50 x 3mm steel rail welded to 50 x 50 x 3mm steel posts approximately 650mm high, posts at suitable centres, posts cast into concrete base, all to Engineer's detail and specifications</t>
  </si>
  <si>
    <t>Skating rail</t>
  </si>
  <si>
    <t>Allow the Budgetary Allowance of R50,000.00 (Fifty Thousand Rands) for additional general work sill to be designed and will/may be carried out by the contractor</t>
  </si>
  <si>
    <t>Allow the Budgetary Allowance of R50,000.00 (Fifty Thousand Rands) for making good existing Asphalt still to be designed and will/may be carried out by the contractor</t>
  </si>
  <si>
    <t>Allow the Budgetary Allowance of R100,000.00 (One Hundred Thousand Rands) for making good existing Asphalt sill to be designed and will/may be carried out by the contractor</t>
  </si>
  <si>
    <t>SUMMARY</t>
  </si>
  <si>
    <t>CONSULTANT                 : ZANECEBO CONSULTING (PTY) LTD</t>
  </si>
  <si>
    <t>FINAL SUMMARY</t>
  </si>
  <si>
    <t>PRELIMINARIES &amp; GENERAL</t>
  </si>
  <si>
    <t>R</t>
  </si>
  <si>
    <t xml:space="preserve">SUB TOTAL </t>
  </si>
  <si>
    <t>VAT AT 15%</t>
  </si>
  <si>
    <t>TOTAL CARRIED FORWARD TO FORM OF OFFER</t>
  </si>
  <si>
    <t>PROJECT DESCRIPTION: OUR CITY OUR BLOCK ROUND 2</t>
  </si>
  <si>
    <t>STREETSALIVE</t>
  </si>
  <si>
    <t>EL-KERO</t>
  </si>
  <si>
    <t>SKAITESTAN</t>
  </si>
  <si>
    <t>Provide the sum of R150,000.00 (One Hundred and Fifty Thousand Rands) for the manufacture, supply, delivery and installation of Play Equipment</t>
  </si>
  <si>
    <t>Provide the sum of R100,000.00 (One Hundred Thousand Rands) for the supply, delivery and installation of Multi-Purpose Court wth equipment and painting</t>
  </si>
  <si>
    <t>Provide the sum of R100,000.00 (One Hundred Thousand Rands) for the manufacture, supply, delivery and installation of Play Equipment</t>
  </si>
  <si>
    <t>Provide the sum of R100,000.00 (One Hundred Thousand Rands) for the supply, delivery and installation of rubber matting surface</t>
  </si>
  <si>
    <t>Provide the sum of R100,000.00 (One Hundred Thousand Rands) for the supply, delivery and installation of Artwork</t>
  </si>
  <si>
    <t>Provide the sum of R50,000.00 (Fifty Thousand Rands) for the supply, delivery and installation of rubber matting surface</t>
  </si>
  <si>
    <t>Security</t>
  </si>
  <si>
    <t>Provide the sum of R400,000.00 (Four Hundred Thousand Rands)  for Security Services at the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</si>
</sst>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 #,##0.00_ ;_ * \-#,##0.00_ ;_ * &quot;-&quot;??_ ;_ @_ "/>
    <numFmt numFmtId="166" formatCode="_ &quot;R&quot;\ * #,##0.00_ ;_ &quot;R&quot;\ * \-#,##0.00_ ;_ &quot;R&quot;\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u/>
      <sz val="10"/>
      <color theme="1"/>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sz val="10"/>
      <name val="Arial"/>
      <family val="2"/>
    </font>
    <font>
      <b/>
      <sz val="18"/>
      <name val="Calibri"/>
      <family val="2"/>
    </font>
    <font>
      <b/>
      <sz val="14"/>
      <name val="Calibri"/>
      <family val="2"/>
    </font>
    <font>
      <b/>
      <sz val="14"/>
      <color rgb="FF000000"/>
      <name val="Calibri"/>
      <family val="2"/>
    </font>
    <font>
      <sz val="14"/>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165" fontId="1" fillId="0" borderId="0" applyFont="0" applyFill="0" applyBorder="0" applyAlignment="0" applyProtection="0"/>
    <xf numFmtId="0" fontId="11" fillId="0" borderId="0"/>
    <xf numFmtId="166" fontId="11" fillId="0" borderId="0" applyFont="0" applyFill="0" applyBorder="0" applyAlignment="0" applyProtection="0"/>
  </cellStyleXfs>
  <cellXfs count="113">
    <xf numFmtId="0" fontId="0" fillId="0" borderId="0" xfId="0"/>
    <xf numFmtId="164" fontId="3" fillId="0" borderId="0" xfId="2" applyNumberFormat="1" applyFont="1" applyFill="1" applyAlignment="1">
      <alignment vertical="center" wrapText="1"/>
    </xf>
    <xf numFmtId="164" fontId="3" fillId="0" borderId="0" xfId="2" applyNumberFormat="1" applyFont="1" applyFill="1" applyAlignment="1">
      <alignment horizontal="center" vertical="center" wrapText="1"/>
    </xf>
    <xf numFmtId="0" fontId="3" fillId="0" borderId="0" xfId="3" applyFont="1" applyAlignment="1">
      <alignment horizontal="center" vertical="center" wrapText="1"/>
    </xf>
    <xf numFmtId="0" fontId="3" fillId="0" borderId="0" xfId="3" applyFont="1" applyAlignment="1">
      <alignment horizontal="justify" vertical="center" wrapText="1"/>
    </xf>
    <xf numFmtId="0" fontId="3" fillId="0" borderId="0" xfId="3" applyFont="1" applyAlignment="1">
      <alignment vertical="center" wrapText="1"/>
    </xf>
    <xf numFmtId="0" fontId="3" fillId="0" borderId="6" xfId="3" applyFont="1" applyBorder="1" applyAlignment="1">
      <alignment horizontal="center" vertical="center"/>
    </xf>
    <xf numFmtId="164" fontId="3" fillId="0" borderId="6" xfId="2" applyNumberFormat="1" applyFont="1" applyFill="1" applyBorder="1" applyAlignment="1">
      <alignment horizontal="center" vertical="center"/>
    </xf>
    <xf numFmtId="164" fontId="3" fillId="0" borderId="6" xfId="2" applyNumberFormat="1" applyFont="1" applyFill="1" applyBorder="1" applyAlignment="1">
      <alignment horizontal="center" vertical="center" wrapText="1"/>
    </xf>
    <xf numFmtId="0" fontId="3" fillId="0" borderId="6" xfId="3" applyFont="1" applyBorder="1" applyAlignment="1">
      <alignment horizontal="center" vertical="center" wrapText="1"/>
    </xf>
    <xf numFmtId="0" fontId="3" fillId="0" borderId="6" xfId="3" applyFont="1" applyBorder="1" applyAlignment="1">
      <alignment horizontal="left" vertical="center" wrapText="1"/>
    </xf>
    <xf numFmtId="0" fontId="3" fillId="0" borderId="0" xfId="3" applyFont="1" applyAlignment="1">
      <alignment horizontal="center"/>
    </xf>
    <xf numFmtId="0" fontId="4" fillId="0" borderId="0" xfId="3" applyFont="1" applyAlignment="1">
      <alignment horizontal="center" vertical="top"/>
    </xf>
    <xf numFmtId="164" fontId="4" fillId="0" borderId="10" xfId="2" applyNumberFormat="1" applyFont="1" applyBorder="1" applyAlignment="1">
      <alignment horizontal="center" vertical="center"/>
    </xf>
    <xf numFmtId="164" fontId="4" fillId="0" borderId="10" xfId="2" applyNumberFormat="1" applyFont="1" applyBorder="1" applyAlignment="1">
      <alignment vertical="top"/>
    </xf>
    <xf numFmtId="0" fontId="4" fillId="0" borderId="10" xfId="3" applyFont="1" applyBorder="1" applyAlignment="1">
      <alignment horizontal="center"/>
    </xf>
    <xf numFmtId="0" fontId="4" fillId="0" borderId="10" xfId="3" applyFont="1" applyBorder="1" applyAlignment="1">
      <alignment horizontal="justify" wrapText="1"/>
    </xf>
    <xf numFmtId="0" fontId="4" fillId="0" borderId="0" xfId="3" applyFont="1"/>
    <xf numFmtId="0" fontId="5" fillId="0" borderId="10" xfId="3" applyFont="1" applyBorder="1" applyAlignment="1">
      <alignment horizontal="justify" wrapText="1"/>
    </xf>
    <xf numFmtId="0" fontId="3" fillId="0" borderId="10" xfId="3" applyFont="1" applyBorder="1" applyAlignment="1">
      <alignment horizontal="justify" wrapText="1"/>
    </xf>
    <xf numFmtId="0" fontId="4" fillId="2" borderId="0" xfId="3" applyFont="1" applyFill="1" applyAlignment="1">
      <alignment horizontal="center" vertical="top"/>
    </xf>
    <xf numFmtId="164" fontId="4" fillId="2" borderId="10" xfId="2" applyNumberFormat="1" applyFont="1" applyFill="1" applyBorder="1" applyAlignment="1">
      <alignment horizontal="center" vertical="center"/>
    </xf>
    <xf numFmtId="164" fontId="4" fillId="2" borderId="10" xfId="2" applyNumberFormat="1" applyFont="1" applyFill="1" applyBorder="1" applyAlignment="1">
      <alignment vertical="top"/>
    </xf>
    <xf numFmtId="0" fontId="4" fillId="2" borderId="10" xfId="3" applyFont="1" applyFill="1" applyBorder="1" applyAlignment="1">
      <alignment horizontal="center"/>
    </xf>
    <xf numFmtId="0" fontId="5" fillId="2" borderId="10" xfId="3" applyFont="1" applyFill="1" applyBorder="1" applyAlignment="1">
      <alignment horizontal="justify" wrapText="1"/>
    </xf>
    <xf numFmtId="0" fontId="6" fillId="0" borderId="10" xfId="3" applyFont="1" applyBorder="1" applyAlignment="1">
      <alignment horizontal="justify" wrapText="1"/>
    </xf>
    <xf numFmtId="0" fontId="4" fillId="0" borderId="14" xfId="3" applyFont="1" applyBorder="1" applyAlignment="1">
      <alignment horizontal="center" vertical="top"/>
    </xf>
    <xf numFmtId="164" fontId="4" fillId="0" borderId="5" xfId="2" applyNumberFormat="1" applyFont="1" applyFill="1" applyBorder="1" applyAlignment="1">
      <alignment horizontal="center" vertical="center"/>
    </xf>
    <xf numFmtId="164" fontId="4" fillId="0" borderId="5" xfId="2" applyNumberFormat="1" applyFont="1" applyFill="1" applyBorder="1" applyAlignment="1">
      <alignment vertical="top"/>
    </xf>
    <xf numFmtId="0" fontId="4" fillId="0" borderId="5" xfId="3" applyFont="1" applyBorder="1" applyAlignment="1">
      <alignment horizontal="center"/>
    </xf>
    <xf numFmtId="0" fontId="4" fillId="0" borderId="5" xfId="3" applyFont="1" applyBorder="1" applyAlignment="1">
      <alignment horizontal="justify" wrapText="1"/>
    </xf>
    <xf numFmtId="0" fontId="4" fillId="3" borderId="0" xfId="3" applyFont="1" applyFill="1"/>
    <xf numFmtId="0" fontId="4" fillId="0" borderId="18" xfId="3" applyFont="1" applyBorder="1" applyAlignment="1">
      <alignment horizontal="center" vertical="top"/>
    </xf>
    <xf numFmtId="164" fontId="4" fillId="0" borderId="10" xfId="2" applyNumberFormat="1" applyFont="1" applyFill="1" applyBorder="1" applyAlignment="1">
      <alignment horizontal="center" vertical="center"/>
    </xf>
    <xf numFmtId="164" fontId="4" fillId="0" borderId="10" xfId="2" applyNumberFormat="1" applyFont="1" applyFill="1" applyBorder="1" applyAlignment="1">
      <alignment vertical="top"/>
    </xf>
    <xf numFmtId="0" fontId="4" fillId="0" borderId="19" xfId="3" applyFont="1" applyBorder="1" applyAlignment="1">
      <alignment horizontal="center" vertical="top"/>
    </xf>
    <xf numFmtId="164" fontId="4" fillId="0" borderId="9" xfId="2" applyNumberFormat="1" applyFont="1" applyFill="1" applyBorder="1" applyAlignment="1">
      <alignment horizontal="center" vertical="center"/>
    </xf>
    <xf numFmtId="164" fontId="4" fillId="0" borderId="9" xfId="2" applyNumberFormat="1" applyFont="1" applyFill="1" applyBorder="1" applyAlignment="1">
      <alignment vertical="top"/>
    </xf>
    <xf numFmtId="0" fontId="4" fillId="0" borderId="9" xfId="3" applyFont="1" applyBorder="1" applyAlignment="1">
      <alignment horizontal="center"/>
    </xf>
    <xf numFmtId="0" fontId="4" fillId="0" borderId="9" xfId="3" applyFont="1" applyBorder="1" applyAlignment="1">
      <alignment horizontal="justify" wrapText="1"/>
    </xf>
    <xf numFmtId="0" fontId="2" fillId="0" borderId="2" xfId="0" applyFont="1" applyBorder="1"/>
    <xf numFmtId="0" fontId="2" fillId="0" borderId="1" xfId="0" applyFont="1" applyBorder="1"/>
    <xf numFmtId="0" fontId="3" fillId="0" borderId="0" xfId="3" applyFont="1"/>
    <xf numFmtId="0" fontId="3" fillId="2" borderId="10" xfId="3" applyFont="1" applyFill="1" applyBorder="1" applyAlignment="1">
      <alignment horizontal="center"/>
    </xf>
    <xf numFmtId="164" fontId="3" fillId="2" borderId="10" xfId="2" applyNumberFormat="1" applyFont="1" applyFill="1" applyBorder="1" applyAlignment="1">
      <alignment vertical="top"/>
    </xf>
    <xf numFmtId="164" fontId="3" fillId="2" borderId="10" xfId="2" applyNumberFormat="1" applyFont="1" applyFill="1" applyBorder="1" applyAlignment="1">
      <alignment horizontal="center" vertical="center"/>
    </xf>
    <xf numFmtId="0" fontId="3" fillId="2" borderId="0" xfId="3" applyFont="1" applyFill="1" applyAlignment="1">
      <alignment horizontal="center" vertical="top"/>
    </xf>
    <xf numFmtId="164" fontId="4" fillId="0" borderId="9" xfId="2" applyNumberFormat="1" applyFont="1" applyBorder="1" applyAlignment="1">
      <alignment vertical="top"/>
    </xf>
    <xf numFmtId="164" fontId="4" fillId="0" borderId="9" xfId="2" applyNumberFormat="1" applyFont="1" applyBorder="1" applyAlignment="1">
      <alignment horizontal="center" vertical="center"/>
    </xf>
    <xf numFmtId="0" fontId="4" fillId="0" borderId="23" xfId="3" applyFont="1" applyBorder="1" applyAlignment="1">
      <alignment horizontal="center" vertical="top"/>
    </xf>
    <xf numFmtId="0" fontId="4" fillId="0" borderId="0" xfId="3" applyFont="1" applyAlignment="1">
      <alignment horizontal="justify" vertical="center" wrapText="1"/>
    </xf>
    <xf numFmtId="43" fontId="3" fillId="0" borderId="7" xfId="1" applyFont="1" applyFill="1" applyBorder="1" applyAlignment="1">
      <alignment horizontal="center" vertical="center"/>
    </xf>
    <xf numFmtId="43" fontId="3" fillId="0" borderId="8" xfId="1" applyFont="1" applyFill="1" applyBorder="1" applyAlignment="1">
      <alignment horizontal="center" vertical="center"/>
    </xf>
    <xf numFmtId="43" fontId="3" fillId="0" borderId="4" xfId="1" applyFont="1" applyFill="1" applyBorder="1" applyAlignment="1">
      <alignment horizontal="center" vertical="center"/>
    </xf>
    <xf numFmtId="43" fontId="4" fillId="0" borderId="11" xfId="1" applyFont="1" applyFill="1" applyBorder="1"/>
    <xf numFmtId="43" fontId="4" fillId="0" borderId="12" xfId="1" applyFont="1" applyFill="1" applyBorder="1"/>
    <xf numFmtId="43" fontId="4" fillId="0" borderId="13" xfId="1" applyFont="1" applyFill="1" applyBorder="1"/>
    <xf numFmtId="43" fontId="4" fillId="0" borderId="15" xfId="1" applyFont="1" applyFill="1" applyBorder="1"/>
    <xf numFmtId="43" fontId="4" fillId="0" borderId="16" xfId="1" applyFont="1" applyFill="1" applyBorder="1"/>
    <xf numFmtId="43" fontId="4" fillId="0" borderId="17" xfId="1" applyFont="1" applyFill="1" applyBorder="1"/>
    <xf numFmtId="43" fontId="4" fillId="0" borderId="20" xfId="1" applyFont="1" applyFill="1" applyBorder="1"/>
    <xf numFmtId="43" fontId="4" fillId="0" borderId="21" xfId="1" applyFont="1" applyFill="1" applyBorder="1"/>
    <xf numFmtId="43" fontId="4" fillId="0" borderId="22" xfId="1" applyFont="1" applyFill="1" applyBorder="1"/>
    <xf numFmtId="43" fontId="3" fillId="0" borderId="11" xfId="1" applyFont="1" applyFill="1" applyBorder="1"/>
    <xf numFmtId="43" fontId="3" fillId="0" borderId="12" xfId="1" applyFont="1" applyFill="1" applyBorder="1"/>
    <xf numFmtId="43" fontId="3" fillId="0" borderId="13" xfId="1" applyFont="1" applyFill="1" applyBorder="1"/>
    <xf numFmtId="43" fontId="2" fillId="0" borderId="2" xfId="0" applyNumberFormat="1" applyFont="1" applyBorder="1"/>
    <xf numFmtId="43" fontId="2" fillId="0" borderId="6" xfId="0" applyNumberFormat="1" applyFont="1" applyBorder="1"/>
    <xf numFmtId="0" fontId="8" fillId="0" borderId="10" xfId="3" applyFont="1" applyBorder="1" applyAlignment="1">
      <alignment horizontal="justify" wrapText="1"/>
    </xf>
    <xf numFmtId="0" fontId="2" fillId="0" borderId="0" xfId="0" applyFont="1"/>
    <xf numFmtId="43" fontId="7" fillId="0" borderId="8" xfId="1" applyFont="1" applyFill="1" applyBorder="1" applyAlignment="1">
      <alignment horizontal="center" vertical="center"/>
    </xf>
    <xf numFmtId="43" fontId="7" fillId="0" borderId="12" xfId="1" applyFont="1" applyFill="1" applyBorder="1"/>
    <xf numFmtId="43" fontId="8" fillId="0" borderId="12" xfId="1" applyFont="1" applyFill="1" applyBorder="1"/>
    <xf numFmtId="43" fontId="8" fillId="0" borderId="21" xfId="1" applyFont="1" applyFill="1" applyBorder="1"/>
    <xf numFmtId="0" fontId="9" fillId="0" borderId="2" xfId="0" applyFont="1" applyBorder="1"/>
    <xf numFmtId="43" fontId="2" fillId="0" borderId="3" xfId="0" applyNumberFormat="1" applyFont="1" applyBorder="1"/>
    <xf numFmtId="0" fontId="10" fillId="0" borderId="0" xfId="0" applyFont="1"/>
    <xf numFmtId="2" fontId="15" fillId="4" borderId="1" xfId="5" applyNumberFormat="1" applyFont="1" applyFill="1" applyBorder="1" applyAlignment="1">
      <alignment horizontal="center" vertical="center"/>
    </xf>
    <xf numFmtId="4" fontId="13" fillId="4" borderId="33" xfId="5" applyNumberFormat="1" applyFont="1" applyFill="1" applyBorder="1" applyAlignment="1">
      <alignment horizontal="center" vertical="center" wrapText="1"/>
    </xf>
    <xf numFmtId="0" fontId="15" fillId="4" borderId="6" xfId="5" applyFont="1" applyFill="1" applyBorder="1" applyAlignment="1">
      <alignment horizontal="left"/>
    </xf>
    <xf numFmtId="1" fontId="15" fillId="4" borderId="1" xfId="5" applyNumberFormat="1" applyFont="1" applyFill="1" applyBorder="1" applyAlignment="1">
      <alignment horizontal="center"/>
    </xf>
    <xf numFmtId="4" fontId="15" fillId="4" borderId="34" xfId="6" applyNumberFormat="1" applyFont="1" applyFill="1" applyBorder="1" applyAlignment="1">
      <alignment horizontal="center"/>
    </xf>
    <xf numFmtId="1" fontId="13" fillId="4" borderId="1" xfId="5" applyNumberFormat="1" applyFont="1" applyFill="1" applyBorder="1" applyAlignment="1">
      <alignment horizontal="center"/>
    </xf>
    <xf numFmtId="4" fontId="13" fillId="4" borderId="34" xfId="5" applyNumberFormat="1" applyFont="1" applyFill="1" applyBorder="1" applyAlignment="1">
      <alignment horizontal="center"/>
    </xf>
    <xf numFmtId="0" fontId="15" fillId="4" borderId="35" xfId="5" applyFont="1" applyFill="1" applyBorder="1" applyAlignment="1">
      <alignment horizontal="left"/>
    </xf>
    <xf numFmtId="4" fontId="15" fillId="4" borderId="34" xfId="5" applyNumberFormat="1" applyFont="1" applyFill="1" applyBorder="1" applyAlignment="1">
      <alignment horizontal="center"/>
    </xf>
    <xf numFmtId="1" fontId="13" fillId="4" borderId="38" xfId="5" applyNumberFormat="1" applyFont="1" applyFill="1" applyBorder="1" applyAlignment="1">
      <alignment horizontal="center"/>
    </xf>
    <xf numFmtId="4" fontId="13" fillId="4" borderId="39" xfId="5" applyNumberFormat="1" applyFont="1" applyFill="1" applyBorder="1" applyAlignment="1">
      <alignment horizontal="center"/>
    </xf>
    <xf numFmtId="43" fontId="0" fillId="0" borderId="0" xfId="0" applyNumberFormat="1"/>
    <xf numFmtId="43" fontId="3" fillId="0" borderId="1" xfId="1" applyFont="1" applyFill="1" applyBorder="1" applyAlignment="1">
      <alignment horizontal="center" vertical="center" wrapText="1"/>
    </xf>
    <xf numFmtId="43" fontId="3" fillId="0" borderId="2" xfId="1" applyFont="1" applyFill="1" applyBorder="1" applyAlignment="1">
      <alignment horizontal="center" vertical="center" wrapText="1"/>
    </xf>
    <xf numFmtId="43" fontId="3" fillId="0" borderId="3" xfId="1" applyFont="1" applyFill="1" applyBorder="1" applyAlignment="1">
      <alignment horizontal="center" vertical="center" wrapText="1"/>
    </xf>
    <xf numFmtId="0" fontId="2" fillId="0" borderId="2" xfId="0" applyFont="1" applyBorder="1" applyAlignment="1">
      <alignment horizontal="center"/>
    </xf>
    <xf numFmtId="0" fontId="15" fillId="4" borderId="32" xfId="5" applyFont="1" applyFill="1" applyBorder="1" applyAlignment="1">
      <alignment horizontal="left"/>
    </xf>
    <xf numFmtId="0" fontId="15" fillId="4" borderId="6" xfId="5" applyFont="1" applyFill="1" applyBorder="1" applyAlignment="1">
      <alignment horizontal="left"/>
    </xf>
    <xf numFmtId="0" fontId="13" fillId="4" borderId="36" xfId="5" applyFont="1" applyFill="1" applyBorder="1" applyAlignment="1">
      <alignment horizontal="left"/>
    </xf>
    <xf numFmtId="0" fontId="13" fillId="4" borderId="37" xfId="5" applyFont="1" applyFill="1" applyBorder="1" applyAlignment="1">
      <alignment horizontal="left"/>
    </xf>
    <xf numFmtId="0" fontId="12" fillId="4" borderId="24" xfId="5" applyFont="1" applyFill="1" applyBorder="1" applyAlignment="1">
      <alignment horizontal="center" vertical="center"/>
    </xf>
    <xf numFmtId="0" fontId="12" fillId="4" borderId="25" xfId="5" applyFont="1" applyFill="1" applyBorder="1" applyAlignment="1">
      <alignment horizontal="center" vertical="center"/>
    </xf>
    <xf numFmtId="0" fontId="12" fillId="4" borderId="26" xfId="5" applyFont="1" applyFill="1" applyBorder="1" applyAlignment="1">
      <alignment horizontal="center" vertical="center"/>
    </xf>
    <xf numFmtId="0" fontId="12" fillId="4" borderId="27" xfId="5" applyFont="1" applyFill="1" applyBorder="1" applyAlignment="1">
      <alignment horizontal="center" vertical="center"/>
    </xf>
    <xf numFmtId="0" fontId="12" fillId="4" borderId="28" xfId="5" applyFont="1" applyFill="1" applyBorder="1" applyAlignment="1">
      <alignment horizontal="center" vertical="center"/>
    </xf>
    <xf numFmtId="0" fontId="12" fillId="4" borderId="29" xfId="5" applyFont="1" applyFill="1" applyBorder="1" applyAlignment="1">
      <alignment horizontal="center" vertical="center"/>
    </xf>
    <xf numFmtId="0" fontId="13" fillId="4" borderId="24" xfId="5" applyFont="1" applyFill="1" applyBorder="1" applyAlignment="1">
      <alignment horizontal="left" wrapText="1"/>
    </xf>
    <xf numFmtId="0" fontId="13" fillId="4" borderId="25" xfId="5" applyFont="1" applyFill="1" applyBorder="1" applyAlignment="1">
      <alignment horizontal="left" wrapText="1"/>
    </xf>
    <xf numFmtId="0" fontId="13" fillId="4" borderId="26" xfId="5" applyFont="1" applyFill="1" applyBorder="1" applyAlignment="1">
      <alignment horizontal="left" wrapText="1"/>
    </xf>
    <xf numFmtId="0" fontId="14" fillId="4" borderId="30" xfId="5" applyFont="1" applyFill="1" applyBorder="1" applyAlignment="1">
      <alignment horizontal="left" wrapText="1"/>
    </xf>
    <xf numFmtId="0" fontId="14" fillId="4" borderId="0" xfId="5" applyFont="1" applyFill="1" applyAlignment="1">
      <alignment horizontal="left" wrapText="1"/>
    </xf>
    <xf numFmtId="0" fontId="14" fillId="4" borderId="31" xfId="5" applyFont="1" applyFill="1" applyBorder="1" applyAlignment="1">
      <alignment horizontal="left" wrapText="1"/>
    </xf>
    <xf numFmtId="0" fontId="13" fillId="4" borderId="32" xfId="5" applyFont="1" applyFill="1" applyBorder="1" applyAlignment="1">
      <alignment horizontal="center" vertical="center"/>
    </xf>
    <xf numFmtId="0" fontId="13" fillId="4" borderId="6" xfId="5" applyFont="1" applyFill="1" applyBorder="1" applyAlignment="1">
      <alignment horizontal="center" vertical="center"/>
    </xf>
    <xf numFmtId="0" fontId="13" fillId="4" borderId="32" xfId="5" applyFont="1" applyFill="1" applyBorder="1" applyAlignment="1">
      <alignment horizontal="left"/>
    </xf>
    <xf numFmtId="0" fontId="13" fillId="4" borderId="6" xfId="5" applyFont="1" applyFill="1" applyBorder="1" applyAlignment="1">
      <alignment horizontal="left"/>
    </xf>
  </cellXfs>
  <cellStyles count="7">
    <cellStyle name="Comma" xfId="1" builtinId="3"/>
    <cellStyle name="Comma 2 2" xfId="2" xr:uid="{7DDBFC96-9DA5-45A9-845A-DF7A0F134CBC}"/>
    <cellStyle name="Comma 2 3" xfId="4" xr:uid="{60E6AE4F-8D32-4C50-8BCC-76752251243A}"/>
    <cellStyle name="Currency 2 2" xfId="6" xr:uid="{ADF7073B-3035-4122-83FC-5F529BE39A47}"/>
    <cellStyle name="Normal" xfId="0" builtinId="0"/>
    <cellStyle name="Normal 11 2 2" xfId="5" xr:uid="{56BFB5D6-993E-4FDB-8F85-DEAA8FBA39CC}"/>
    <cellStyle name="Normal 5" xfId="3" xr:uid="{6DCCA501-A5B2-4A59-8CDE-C53350B40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4B028-5E2E-428C-8417-8990AA08292A}">
  <dimension ref="A1:DY262"/>
  <sheetViews>
    <sheetView zoomScale="64" zoomScaleNormal="64" workbookViewId="0">
      <selection activeCell="J255" sqref="J255"/>
    </sheetView>
  </sheetViews>
  <sheetFormatPr defaultRowHeight="14.4" x14ac:dyDescent="0.3"/>
  <cols>
    <col min="1" max="1" width="8.6640625" bestFit="1" customWidth="1"/>
    <col min="2" max="2" width="4.88671875" bestFit="1" customWidth="1"/>
    <col min="3" max="3" width="5.33203125" bestFit="1" customWidth="1"/>
    <col min="4" max="4" width="5.44140625" bestFit="1" customWidth="1"/>
    <col min="5" max="5" width="7" bestFit="1" customWidth="1"/>
    <col min="6" max="6" width="90.77734375" customWidth="1"/>
    <col min="10" max="10" width="14.6640625" bestFit="1" customWidth="1"/>
  </cols>
  <sheetData>
    <row r="1" spans="1:10" s="5" customFormat="1" ht="29.4" customHeight="1" x14ac:dyDescent="0.3">
      <c r="A1" s="1"/>
      <c r="B1" s="2"/>
      <c r="C1" s="2"/>
      <c r="D1" s="1"/>
      <c r="E1" s="3"/>
      <c r="F1" s="4"/>
      <c r="G1" s="3"/>
      <c r="H1" s="89" t="s">
        <v>875</v>
      </c>
      <c r="I1" s="90"/>
      <c r="J1" s="91"/>
    </row>
    <row r="2" spans="1:10" s="11" customFormat="1" ht="27.6" x14ac:dyDescent="0.3">
      <c r="A2" s="6" t="s">
        <v>0</v>
      </c>
      <c r="B2" s="7" t="s">
        <v>1</v>
      </c>
      <c r="C2" s="7" t="s">
        <v>2</v>
      </c>
      <c r="D2" s="8" t="s">
        <v>3</v>
      </c>
      <c r="E2" s="9" t="s">
        <v>4</v>
      </c>
      <c r="F2" s="10" t="s">
        <v>5</v>
      </c>
      <c r="G2" s="6" t="s">
        <v>6</v>
      </c>
      <c r="H2" s="51" t="s">
        <v>7</v>
      </c>
      <c r="I2" s="52" t="s">
        <v>8</v>
      </c>
      <c r="J2" s="53" t="s">
        <v>9</v>
      </c>
    </row>
    <row r="3" spans="1:10" s="17" customFormat="1" ht="13.8" x14ac:dyDescent="0.3">
      <c r="A3" s="12">
        <v>1</v>
      </c>
      <c r="B3" s="13">
        <v>0</v>
      </c>
      <c r="C3" s="13">
        <v>0</v>
      </c>
      <c r="D3" s="14"/>
      <c r="E3" s="15">
        <v>1</v>
      </c>
      <c r="F3" s="16" t="s">
        <v>10</v>
      </c>
      <c r="G3" s="15"/>
      <c r="H3" s="54"/>
      <c r="I3" s="55"/>
      <c r="J3" s="56"/>
    </row>
    <row r="4" spans="1:10" s="17" customFormat="1" ht="13.8" x14ac:dyDescent="0.3">
      <c r="A4" s="12">
        <v>2</v>
      </c>
      <c r="B4" s="13">
        <v>0</v>
      </c>
      <c r="C4" s="13">
        <v>0</v>
      </c>
      <c r="D4" s="14"/>
      <c r="E4" s="15">
        <v>1</v>
      </c>
      <c r="F4" s="18" t="s">
        <v>876</v>
      </c>
      <c r="G4" s="15"/>
      <c r="H4" s="54"/>
      <c r="I4" s="55"/>
      <c r="J4" s="56"/>
    </row>
    <row r="5" spans="1:10" s="17" customFormat="1" ht="13.8" x14ac:dyDescent="0.3">
      <c r="A5" s="12">
        <v>3</v>
      </c>
      <c r="B5" s="13">
        <v>0</v>
      </c>
      <c r="C5" s="13">
        <v>0</v>
      </c>
      <c r="D5" s="14"/>
      <c r="E5" s="15">
        <v>1</v>
      </c>
      <c r="F5" s="16" t="s">
        <v>11</v>
      </c>
      <c r="G5" s="15"/>
      <c r="H5" s="54"/>
      <c r="I5" s="55"/>
      <c r="J5" s="56"/>
    </row>
    <row r="6" spans="1:10" s="17" customFormat="1" ht="13.8" x14ac:dyDescent="0.3">
      <c r="A6" s="12">
        <v>4</v>
      </c>
      <c r="B6" s="13">
        <v>0</v>
      </c>
      <c r="C6" s="13">
        <v>0</v>
      </c>
      <c r="D6" s="14"/>
      <c r="E6" s="15">
        <v>1</v>
      </c>
      <c r="F6" s="16" t="s">
        <v>879</v>
      </c>
      <c r="G6" s="15"/>
      <c r="H6" s="54"/>
      <c r="I6" s="55"/>
      <c r="J6" s="56"/>
    </row>
    <row r="7" spans="1:10" s="17" customFormat="1" ht="13.8" x14ac:dyDescent="0.3">
      <c r="A7" s="12">
        <v>5</v>
      </c>
      <c r="B7" s="13">
        <v>0</v>
      </c>
      <c r="C7" s="13">
        <v>0</v>
      </c>
      <c r="D7" s="14"/>
      <c r="E7" s="15">
        <v>1</v>
      </c>
      <c r="F7" s="16" t="s">
        <v>880</v>
      </c>
      <c r="G7" s="15"/>
      <c r="H7" s="54"/>
      <c r="I7" s="55"/>
      <c r="J7" s="56"/>
    </row>
    <row r="8" spans="1:10" s="17" customFormat="1" ht="13.8" x14ac:dyDescent="0.3">
      <c r="A8" s="12">
        <v>6</v>
      </c>
      <c r="B8" s="13">
        <v>0</v>
      </c>
      <c r="C8" s="13">
        <v>0</v>
      </c>
      <c r="D8" s="14"/>
      <c r="E8" s="15">
        <v>1</v>
      </c>
      <c r="F8" s="16" t="s">
        <v>12</v>
      </c>
      <c r="G8" s="15"/>
      <c r="H8" s="54"/>
      <c r="I8" s="55"/>
      <c r="J8" s="56"/>
    </row>
    <row r="9" spans="1:10" s="17" customFormat="1" ht="13.8" x14ac:dyDescent="0.3">
      <c r="A9" s="12">
        <v>7</v>
      </c>
      <c r="B9" s="13">
        <v>0</v>
      </c>
      <c r="C9" s="13">
        <v>0</v>
      </c>
      <c r="D9" s="14"/>
      <c r="E9" s="15">
        <v>1</v>
      </c>
      <c r="F9" s="16" t="s">
        <v>13</v>
      </c>
      <c r="G9" s="15"/>
      <c r="H9" s="54"/>
      <c r="I9" s="55"/>
      <c r="J9" s="56"/>
    </row>
    <row r="10" spans="1:10" s="17" customFormat="1" ht="55.2" x14ac:dyDescent="0.3">
      <c r="A10" s="12">
        <v>8</v>
      </c>
      <c r="B10" s="13">
        <v>0</v>
      </c>
      <c r="C10" s="13">
        <v>0</v>
      </c>
      <c r="D10" s="14"/>
      <c r="E10" s="15">
        <v>1</v>
      </c>
      <c r="F10" s="16" t="s">
        <v>877</v>
      </c>
      <c r="G10" s="15"/>
      <c r="H10" s="54"/>
      <c r="I10" s="55"/>
      <c r="J10" s="56"/>
    </row>
    <row r="11" spans="1:10" s="17" customFormat="1" ht="13.8" x14ac:dyDescent="0.3">
      <c r="A11" s="12">
        <v>10</v>
      </c>
      <c r="B11" s="13">
        <v>0</v>
      </c>
      <c r="C11" s="13">
        <v>0</v>
      </c>
      <c r="D11" s="14"/>
      <c r="E11" s="15">
        <v>2</v>
      </c>
      <c r="F11" s="18" t="s">
        <v>10</v>
      </c>
      <c r="G11" s="15"/>
      <c r="H11" s="54"/>
      <c r="I11" s="55"/>
      <c r="J11" s="56"/>
    </row>
    <row r="12" spans="1:10" s="17" customFormat="1" ht="13.8" x14ac:dyDescent="0.3">
      <c r="A12" s="12">
        <v>11</v>
      </c>
      <c r="B12" s="13">
        <v>0</v>
      </c>
      <c r="C12" s="13">
        <v>0</v>
      </c>
      <c r="D12" s="14"/>
      <c r="E12" s="15">
        <v>2</v>
      </c>
      <c r="F12" s="18" t="s">
        <v>14</v>
      </c>
      <c r="G12" s="15"/>
      <c r="H12" s="54"/>
      <c r="I12" s="55"/>
      <c r="J12" s="56"/>
    </row>
    <row r="13" spans="1:10" s="17" customFormat="1" ht="13.8" x14ac:dyDescent="0.3">
      <c r="A13" s="12">
        <v>12</v>
      </c>
      <c r="B13" s="13">
        <v>0</v>
      </c>
      <c r="C13" s="13">
        <v>0</v>
      </c>
      <c r="D13" s="14"/>
      <c r="E13" s="15">
        <v>2</v>
      </c>
      <c r="F13" s="19" t="s">
        <v>15</v>
      </c>
      <c r="G13" s="15"/>
      <c r="H13" s="54"/>
      <c r="I13" s="55"/>
      <c r="J13" s="56"/>
    </row>
    <row r="14" spans="1:10" s="17" customFormat="1" ht="41.4" x14ac:dyDescent="0.3">
      <c r="A14" s="12">
        <v>13</v>
      </c>
      <c r="B14" s="13">
        <v>0</v>
      </c>
      <c r="C14" s="13">
        <v>0</v>
      </c>
      <c r="D14" s="14"/>
      <c r="E14" s="15">
        <v>2</v>
      </c>
      <c r="F14" s="16" t="s">
        <v>16</v>
      </c>
      <c r="G14" s="15"/>
      <c r="H14" s="54"/>
      <c r="I14" s="55"/>
      <c r="J14" s="56"/>
    </row>
    <row r="15" spans="1:10" s="17" customFormat="1" ht="55.2" x14ac:dyDescent="0.3">
      <c r="A15" s="12">
        <v>14</v>
      </c>
      <c r="B15" s="13">
        <v>0</v>
      </c>
      <c r="C15" s="13">
        <v>0</v>
      </c>
      <c r="D15" s="14"/>
      <c r="E15" s="15">
        <v>2</v>
      </c>
      <c r="F15" s="16" t="s">
        <v>17</v>
      </c>
      <c r="G15" s="15"/>
      <c r="H15" s="54"/>
      <c r="I15" s="55"/>
      <c r="J15" s="56"/>
    </row>
    <row r="16" spans="1:10" s="17" customFormat="1" ht="13.8" x14ac:dyDescent="0.3">
      <c r="A16" s="12">
        <v>15</v>
      </c>
      <c r="B16" s="13">
        <v>0</v>
      </c>
      <c r="C16" s="13">
        <v>0</v>
      </c>
      <c r="D16" s="14"/>
      <c r="E16" s="15">
        <v>2</v>
      </c>
      <c r="F16" s="19" t="s">
        <v>18</v>
      </c>
      <c r="G16" s="15"/>
      <c r="H16" s="54"/>
      <c r="I16" s="55"/>
      <c r="J16" s="56"/>
    </row>
    <row r="17" spans="1:10" s="17" customFormat="1" ht="82.8" x14ac:dyDescent="0.3">
      <c r="A17" s="12">
        <v>16</v>
      </c>
      <c r="B17" s="13">
        <v>0</v>
      </c>
      <c r="C17" s="13">
        <v>0</v>
      </c>
      <c r="D17" s="14"/>
      <c r="E17" s="15">
        <v>2</v>
      </c>
      <c r="F17" s="16" t="s">
        <v>19</v>
      </c>
      <c r="G17" s="15"/>
      <c r="H17" s="54"/>
      <c r="I17" s="55"/>
      <c r="J17" s="56"/>
    </row>
    <row r="18" spans="1:10" s="17" customFormat="1" ht="82.8" x14ac:dyDescent="0.3">
      <c r="A18" s="12">
        <v>17</v>
      </c>
      <c r="B18" s="13">
        <v>0</v>
      </c>
      <c r="C18" s="13">
        <v>0</v>
      </c>
      <c r="D18" s="14"/>
      <c r="E18" s="15">
        <v>3</v>
      </c>
      <c r="F18" s="16" t="s">
        <v>20</v>
      </c>
      <c r="G18" s="15"/>
      <c r="H18" s="54"/>
      <c r="I18" s="55"/>
      <c r="J18" s="56"/>
    </row>
    <row r="19" spans="1:10" s="17" customFormat="1" ht="27.6" x14ac:dyDescent="0.3">
      <c r="A19" s="12">
        <v>18</v>
      </c>
      <c r="B19" s="13">
        <v>0</v>
      </c>
      <c r="C19" s="13">
        <v>0</v>
      </c>
      <c r="D19" s="14"/>
      <c r="E19" s="15">
        <v>3</v>
      </c>
      <c r="F19" s="16" t="s">
        <v>21</v>
      </c>
      <c r="G19" s="15"/>
      <c r="H19" s="54"/>
      <c r="I19" s="55"/>
      <c r="J19" s="56"/>
    </row>
    <row r="20" spans="1:10" s="17" customFormat="1" ht="27.6" x14ac:dyDescent="0.3">
      <c r="A20" s="12">
        <v>19</v>
      </c>
      <c r="B20" s="13">
        <v>0</v>
      </c>
      <c r="C20" s="13">
        <v>0</v>
      </c>
      <c r="D20" s="14"/>
      <c r="E20" s="15">
        <v>3</v>
      </c>
      <c r="F20" s="16" t="s">
        <v>22</v>
      </c>
      <c r="G20" s="15"/>
      <c r="H20" s="54"/>
      <c r="I20" s="55"/>
      <c r="J20" s="56"/>
    </row>
    <row r="21" spans="1:10" s="17" customFormat="1" ht="82.8" x14ac:dyDescent="0.3">
      <c r="A21" s="12">
        <v>20</v>
      </c>
      <c r="B21" s="13">
        <v>0</v>
      </c>
      <c r="C21" s="13">
        <v>0</v>
      </c>
      <c r="D21" s="14"/>
      <c r="E21" s="15">
        <v>3</v>
      </c>
      <c r="F21" s="16" t="s">
        <v>23</v>
      </c>
      <c r="G21" s="15"/>
      <c r="H21" s="54"/>
      <c r="I21" s="55"/>
      <c r="J21" s="56"/>
    </row>
    <row r="22" spans="1:10" s="17" customFormat="1" ht="41.4" x14ac:dyDescent="0.3">
      <c r="A22" s="12">
        <v>21</v>
      </c>
      <c r="B22" s="13">
        <v>0</v>
      </c>
      <c r="C22" s="13">
        <v>0</v>
      </c>
      <c r="D22" s="14"/>
      <c r="E22" s="15">
        <v>3</v>
      </c>
      <c r="F22" s="16" t="s">
        <v>24</v>
      </c>
      <c r="G22" s="15"/>
      <c r="H22" s="54"/>
      <c r="I22" s="55"/>
      <c r="J22" s="56"/>
    </row>
    <row r="23" spans="1:10" s="17" customFormat="1" ht="27.6" x14ac:dyDescent="0.3">
      <c r="A23" s="12">
        <v>22</v>
      </c>
      <c r="B23" s="13">
        <v>0</v>
      </c>
      <c r="C23" s="13">
        <v>0</v>
      </c>
      <c r="D23" s="14"/>
      <c r="E23" s="15">
        <v>3</v>
      </c>
      <c r="F23" s="16" t="s">
        <v>25</v>
      </c>
      <c r="G23" s="15"/>
      <c r="H23" s="54"/>
      <c r="I23" s="55"/>
      <c r="J23" s="56"/>
    </row>
    <row r="24" spans="1:10" s="17" customFormat="1" ht="41.4" x14ac:dyDescent="0.3">
      <c r="A24" s="12">
        <v>23</v>
      </c>
      <c r="B24" s="13">
        <v>0</v>
      </c>
      <c r="C24" s="13">
        <v>0</v>
      </c>
      <c r="D24" s="14"/>
      <c r="E24" s="15">
        <v>3</v>
      </c>
      <c r="F24" s="16" t="s">
        <v>26</v>
      </c>
      <c r="G24" s="15"/>
      <c r="H24" s="54"/>
      <c r="I24" s="55"/>
      <c r="J24" s="56"/>
    </row>
    <row r="25" spans="1:10" s="17" customFormat="1" ht="41.4" x14ac:dyDescent="0.3">
      <c r="A25" s="12">
        <v>24</v>
      </c>
      <c r="B25" s="13">
        <v>0</v>
      </c>
      <c r="C25" s="13">
        <v>0</v>
      </c>
      <c r="D25" s="14"/>
      <c r="E25" s="15">
        <v>4</v>
      </c>
      <c r="F25" s="16" t="s">
        <v>27</v>
      </c>
      <c r="G25" s="15"/>
      <c r="H25" s="54"/>
      <c r="I25" s="55"/>
      <c r="J25" s="56"/>
    </row>
    <row r="26" spans="1:10" s="17" customFormat="1" ht="69" x14ac:dyDescent="0.3">
      <c r="A26" s="12">
        <v>25</v>
      </c>
      <c r="B26" s="13">
        <v>0</v>
      </c>
      <c r="C26" s="13">
        <v>0</v>
      </c>
      <c r="D26" s="14"/>
      <c r="E26" s="15">
        <v>4</v>
      </c>
      <c r="F26" s="16" t="s">
        <v>28</v>
      </c>
      <c r="G26" s="15"/>
      <c r="H26" s="54"/>
      <c r="I26" s="55"/>
      <c r="J26" s="56"/>
    </row>
    <row r="27" spans="1:10" s="17" customFormat="1" ht="41.4" x14ac:dyDescent="0.3">
      <c r="A27" s="12">
        <v>26</v>
      </c>
      <c r="B27" s="13">
        <v>0</v>
      </c>
      <c r="C27" s="13">
        <v>0</v>
      </c>
      <c r="D27" s="14"/>
      <c r="E27" s="15">
        <v>4</v>
      </c>
      <c r="F27" s="16" t="s">
        <v>29</v>
      </c>
      <c r="G27" s="15"/>
      <c r="H27" s="54"/>
      <c r="I27" s="55"/>
      <c r="J27" s="56"/>
    </row>
    <row r="28" spans="1:10" s="17" customFormat="1" ht="13.8" x14ac:dyDescent="0.3">
      <c r="A28" s="12">
        <v>27</v>
      </c>
      <c r="B28" s="13">
        <v>0</v>
      </c>
      <c r="C28" s="13">
        <v>0</v>
      </c>
      <c r="D28" s="14"/>
      <c r="E28" s="15">
        <v>4</v>
      </c>
      <c r="F28" s="16" t="s">
        <v>30</v>
      </c>
      <c r="G28" s="15"/>
      <c r="H28" s="54"/>
      <c r="I28" s="55"/>
      <c r="J28" s="56"/>
    </row>
    <row r="29" spans="1:10" s="17" customFormat="1" ht="13.8" x14ac:dyDescent="0.3">
      <c r="A29" s="12">
        <v>28</v>
      </c>
      <c r="B29" s="13">
        <v>0</v>
      </c>
      <c r="C29" s="13">
        <v>0</v>
      </c>
      <c r="D29" s="14"/>
      <c r="E29" s="15">
        <v>4</v>
      </c>
      <c r="F29" s="19" t="s">
        <v>31</v>
      </c>
      <c r="G29" s="15"/>
      <c r="H29" s="54"/>
      <c r="I29" s="55"/>
      <c r="J29" s="56"/>
    </row>
    <row r="30" spans="1:10" s="17" customFormat="1" ht="27.6" x14ac:dyDescent="0.3">
      <c r="A30" s="12">
        <v>29</v>
      </c>
      <c r="B30" s="13">
        <v>0</v>
      </c>
      <c r="C30" s="13">
        <v>0</v>
      </c>
      <c r="D30" s="14"/>
      <c r="E30" s="15">
        <v>4</v>
      </c>
      <c r="F30" s="16" t="s">
        <v>878</v>
      </c>
      <c r="G30" s="15"/>
      <c r="H30" s="54"/>
      <c r="I30" s="55"/>
      <c r="J30" s="56"/>
    </row>
    <row r="31" spans="1:10" s="17" customFormat="1" ht="13.8" x14ac:dyDescent="0.3">
      <c r="A31" s="12">
        <v>30</v>
      </c>
      <c r="B31" s="13">
        <v>0</v>
      </c>
      <c r="C31" s="13">
        <v>0</v>
      </c>
      <c r="D31" s="14"/>
      <c r="E31" s="15">
        <v>4</v>
      </c>
      <c r="F31" s="19" t="s">
        <v>32</v>
      </c>
      <c r="G31" s="15"/>
      <c r="H31" s="54"/>
      <c r="I31" s="55"/>
      <c r="J31" s="56"/>
    </row>
    <row r="32" spans="1:10" s="17" customFormat="1" ht="27.6" x14ac:dyDescent="0.3">
      <c r="A32" s="12">
        <v>31</v>
      </c>
      <c r="B32" s="13">
        <v>0</v>
      </c>
      <c r="C32" s="13">
        <v>0</v>
      </c>
      <c r="D32" s="14"/>
      <c r="E32" s="15">
        <v>4</v>
      </c>
      <c r="F32" s="16" t="s">
        <v>881</v>
      </c>
      <c r="G32" s="15"/>
      <c r="H32" s="54"/>
      <c r="I32" s="55"/>
      <c r="J32" s="56"/>
    </row>
    <row r="33" spans="1:10" s="17" customFormat="1" ht="27.6" x14ac:dyDescent="0.3">
      <c r="A33" s="12">
        <v>33</v>
      </c>
      <c r="B33" s="13">
        <v>0</v>
      </c>
      <c r="C33" s="13">
        <v>0</v>
      </c>
      <c r="D33" s="14"/>
      <c r="E33" s="15">
        <v>4</v>
      </c>
      <c r="F33" s="16" t="s">
        <v>33</v>
      </c>
      <c r="G33" s="15"/>
      <c r="H33" s="54"/>
      <c r="I33" s="55"/>
      <c r="J33" s="56"/>
    </row>
    <row r="34" spans="1:10" s="17" customFormat="1" ht="13.8" x14ac:dyDescent="0.3">
      <c r="A34" s="12">
        <v>34</v>
      </c>
      <c r="B34" s="13">
        <v>0</v>
      </c>
      <c r="C34" s="13">
        <v>0</v>
      </c>
      <c r="D34" s="14"/>
      <c r="E34" s="15">
        <v>5</v>
      </c>
      <c r="F34" s="19" t="s">
        <v>34</v>
      </c>
      <c r="G34" s="15"/>
      <c r="H34" s="54"/>
      <c r="I34" s="55"/>
      <c r="J34" s="56"/>
    </row>
    <row r="35" spans="1:10" s="17" customFormat="1" ht="82.8" x14ac:dyDescent="0.3">
      <c r="A35" s="12">
        <v>35</v>
      </c>
      <c r="B35" s="13">
        <v>0</v>
      </c>
      <c r="C35" s="13">
        <v>0</v>
      </c>
      <c r="D35" s="14"/>
      <c r="E35" s="15">
        <v>5</v>
      </c>
      <c r="F35" s="16" t="s">
        <v>35</v>
      </c>
      <c r="G35" s="15"/>
      <c r="H35" s="54"/>
      <c r="I35" s="55"/>
      <c r="J35" s="56"/>
    </row>
    <row r="36" spans="1:10" s="17" customFormat="1" ht="27.6" x14ac:dyDescent="0.3">
      <c r="A36" s="12">
        <v>36</v>
      </c>
      <c r="B36" s="13">
        <v>0</v>
      </c>
      <c r="C36" s="13">
        <v>0</v>
      </c>
      <c r="D36" s="14"/>
      <c r="E36" s="15">
        <v>5</v>
      </c>
      <c r="F36" s="16" t="s">
        <v>36</v>
      </c>
      <c r="G36" s="15"/>
      <c r="H36" s="54"/>
      <c r="I36" s="55"/>
      <c r="J36" s="56"/>
    </row>
    <row r="37" spans="1:10" s="17" customFormat="1" ht="13.8" x14ac:dyDescent="0.3">
      <c r="A37" s="12">
        <v>37</v>
      </c>
      <c r="B37" s="13">
        <v>0</v>
      </c>
      <c r="C37" s="13">
        <v>0</v>
      </c>
      <c r="D37" s="14"/>
      <c r="E37" s="15">
        <v>5</v>
      </c>
      <c r="F37" s="19" t="s">
        <v>37</v>
      </c>
      <c r="G37" s="15"/>
      <c r="H37" s="54"/>
      <c r="I37" s="55"/>
      <c r="J37" s="56"/>
    </row>
    <row r="38" spans="1:10" s="17" customFormat="1" ht="27.6" x14ac:dyDescent="0.3">
      <c r="A38" s="12">
        <v>38</v>
      </c>
      <c r="B38" s="13">
        <v>0</v>
      </c>
      <c r="C38" s="13">
        <v>0</v>
      </c>
      <c r="D38" s="14"/>
      <c r="E38" s="15">
        <v>5</v>
      </c>
      <c r="F38" s="16" t="s">
        <v>38</v>
      </c>
      <c r="G38" s="15"/>
      <c r="H38" s="54"/>
      <c r="I38" s="55"/>
      <c r="J38" s="56"/>
    </row>
    <row r="39" spans="1:10" s="17" customFormat="1" ht="13.8" x14ac:dyDescent="0.3">
      <c r="A39" s="12">
        <v>39</v>
      </c>
      <c r="B39" s="13">
        <v>0</v>
      </c>
      <c r="C39" s="13">
        <v>0</v>
      </c>
      <c r="D39" s="14"/>
      <c r="E39" s="15">
        <v>5</v>
      </c>
      <c r="F39" s="19" t="s">
        <v>39</v>
      </c>
      <c r="G39" s="15"/>
      <c r="H39" s="54"/>
      <c r="I39" s="55"/>
      <c r="J39" s="56"/>
    </row>
    <row r="40" spans="1:10" s="17" customFormat="1" ht="55.2" x14ac:dyDescent="0.3">
      <c r="A40" s="12">
        <v>40</v>
      </c>
      <c r="B40" s="13">
        <v>0</v>
      </c>
      <c r="C40" s="13">
        <v>0</v>
      </c>
      <c r="D40" s="14"/>
      <c r="E40" s="15">
        <v>5</v>
      </c>
      <c r="F40" s="16" t="s">
        <v>40</v>
      </c>
      <c r="G40" s="15"/>
      <c r="H40" s="54"/>
      <c r="I40" s="55"/>
      <c r="J40" s="56"/>
    </row>
    <row r="41" spans="1:10" s="17" customFormat="1" ht="41.4" x14ac:dyDescent="0.3">
      <c r="A41" s="12">
        <v>41</v>
      </c>
      <c r="B41" s="13">
        <v>0</v>
      </c>
      <c r="C41" s="13">
        <v>0</v>
      </c>
      <c r="D41" s="14"/>
      <c r="E41" s="15">
        <v>5</v>
      </c>
      <c r="F41" s="16" t="s">
        <v>41</v>
      </c>
      <c r="G41" s="15"/>
      <c r="H41" s="54"/>
      <c r="I41" s="55"/>
      <c r="J41" s="56"/>
    </row>
    <row r="42" spans="1:10" s="17" customFormat="1" ht="13.8" x14ac:dyDescent="0.3">
      <c r="A42" s="12"/>
      <c r="B42" s="13"/>
      <c r="C42" s="13"/>
      <c r="D42" s="14"/>
      <c r="E42" s="15"/>
      <c r="F42" s="16"/>
      <c r="G42" s="15"/>
      <c r="H42" s="54"/>
      <c r="I42" s="55"/>
      <c r="J42" s="56"/>
    </row>
    <row r="43" spans="1:10" s="17" customFormat="1" ht="13.8" x14ac:dyDescent="0.3">
      <c r="A43" s="20">
        <v>42</v>
      </c>
      <c r="B43" s="21">
        <v>1</v>
      </c>
      <c r="C43" s="21">
        <v>1</v>
      </c>
      <c r="D43" s="22"/>
      <c r="E43" s="23">
        <v>1</v>
      </c>
      <c r="F43" s="24" t="s">
        <v>42</v>
      </c>
      <c r="G43" s="23"/>
      <c r="H43" s="54"/>
      <c r="I43" s="55"/>
      <c r="J43" s="56"/>
    </row>
    <row r="44" spans="1:10" s="17" customFormat="1" ht="13.8" x14ac:dyDescent="0.3">
      <c r="A44" s="20">
        <v>43</v>
      </c>
      <c r="B44" s="21">
        <v>1</v>
      </c>
      <c r="C44" s="21">
        <v>1</v>
      </c>
      <c r="D44" s="22"/>
      <c r="E44" s="23">
        <v>1</v>
      </c>
      <c r="F44" s="24" t="s">
        <v>43</v>
      </c>
      <c r="G44" s="23"/>
      <c r="H44" s="54"/>
      <c r="I44" s="55"/>
      <c r="J44" s="56"/>
    </row>
    <row r="45" spans="1:10" s="17" customFormat="1" ht="13.8" x14ac:dyDescent="0.3">
      <c r="A45" s="12">
        <v>44</v>
      </c>
      <c r="B45" s="13">
        <v>1</v>
      </c>
      <c r="C45" s="13">
        <v>1</v>
      </c>
      <c r="D45" s="14"/>
      <c r="E45" s="15">
        <v>1</v>
      </c>
      <c r="F45" s="18" t="s">
        <v>44</v>
      </c>
      <c r="G45" s="15"/>
      <c r="H45" s="54"/>
      <c r="I45" s="55"/>
      <c r="J45" s="56"/>
    </row>
    <row r="46" spans="1:10" s="17" customFormat="1" ht="27.6" x14ac:dyDescent="0.3">
      <c r="A46" s="12">
        <v>45</v>
      </c>
      <c r="B46" s="13">
        <v>1</v>
      </c>
      <c r="C46" s="13">
        <v>1</v>
      </c>
      <c r="D46" s="14"/>
      <c r="E46" s="15">
        <v>1</v>
      </c>
      <c r="F46" s="16" t="s">
        <v>882</v>
      </c>
      <c r="G46" s="15"/>
      <c r="H46" s="54"/>
      <c r="I46" s="55"/>
      <c r="J46" s="56"/>
    </row>
    <row r="47" spans="1:10" s="17" customFormat="1" ht="41.4" x14ac:dyDescent="0.3">
      <c r="A47" s="12">
        <v>48</v>
      </c>
      <c r="B47" s="13">
        <v>1</v>
      </c>
      <c r="C47" s="13">
        <v>1</v>
      </c>
      <c r="D47" s="14"/>
      <c r="E47" s="15">
        <v>1</v>
      </c>
      <c r="F47" s="16" t="s">
        <v>45</v>
      </c>
      <c r="G47" s="15"/>
      <c r="H47" s="54"/>
      <c r="I47" s="55"/>
      <c r="J47" s="56"/>
    </row>
    <row r="48" spans="1:10" s="17" customFormat="1" ht="13.8" x14ac:dyDescent="0.3">
      <c r="A48" s="12">
        <v>49</v>
      </c>
      <c r="B48" s="13">
        <v>1</v>
      </c>
      <c r="C48" s="13">
        <v>1</v>
      </c>
      <c r="D48" s="14"/>
      <c r="E48" s="15">
        <v>1</v>
      </c>
      <c r="F48" s="16" t="s">
        <v>46</v>
      </c>
      <c r="G48" s="15"/>
      <c r="H48" s="54"/>
      <c r="I48" s="55"/>
      <c r="J48" s="56"/>
    </row>
    <row r="49" spans="1:10" s="17" customFormat="1" ht="13.8" x14ac:dyDescent="0.3">
      <c r="A49" s="12">
        <v>50</v>
      </c>
      <c r="B49" s="13">
        <v>1</v>
      </c>
      <c r="C49" s="13">
        <v>1</v>
      </c>
      <c r="D49" s="14"/>
      <c r="E49" s="15">
        <v>1</v>
      </c>
      <c r="F49" s="16" t="s">
        <v>47</v>
      </c>
      <c r="G49" s="15"/>
      <c r="H49" s="54"/>
      <c r="I49" s="55"/>
      <c r="J49" s="56"/>
    </row>
    <row r="50" spans="1:10" s="17" customFormat="1" ht="55.2" x14ac:dyDescent="0.3">
      <c r="A50" s="12">
        <v>51</v>
      </c>
      <c r="B50" s="13">
        <v>1</v>
      </c>
      <c r="C50" s="13">
        <v>1</v>
      </c>
      <c r="D50" s="14"/>
      <c r="E50" s="15">
        <v>1</v>
      </c>
      <c r="F50" s="16" t="s">
        <v>48</v>
      </c>
      <c r="G50" s="15"/>
      <c r="H50" s="54"/>
      <c r="I50" s="55"/>
      <c r="J50" s="56"/>
    </row>
    <row r="51" spans="1:10" s="17" customFormat="1" ht="13.8" x14ac:dyDescent="0.3">
      <c r="A51" s="12">
        <v>52</v>
      </c>
      <c r="B51" s="13">
        <v>1</v>
      </c>
      <c r="C51" s="13">
        <v>1</v>
      </c>
      <c r="D51" s="14"/>
      <c r="E51" s="15">
        <v>1</v>
      </c>
      <c r="F51" s="18" t="s">
        <v>49</v>
      </c>
      <c r="G51" s="15"/>
      <c r="H51" s="54"/>
      <c r="I51" s="55"/>
      <c r="J51" s="56"/>
    </row>
    <row r="52" spans="1:10" s="17" customFormat="1" ht="41.4" x14ac:dyDescent="0.3">
      <c r="A52" s="12">
        <v>53</v>
      </c>
      <c r="B52" s="13">
        <v>1</v>
      </c>
      <c r="C52" s="13">
        <v>1</v>
      </c>
      <c r="D52" s="14"/>
      <c r="E52" s="15">
        <v>1</v>
      </c>
      <c r="F52" s="16" t="s">
        <v>50</v>
      </c>
      <c r="G52" s="15"/>
      <c r="H52" s="54"/>
      <c r="I52" s="55"/>
      <c r="J52" s="56"/>
    </row>
    <row r="53" spans="1:10" s="17" customFormat="1" ht="41.4" x14ac:dyDescent="0.3">
      <c r="A53" s="12">
        <v>54</v>
      </c>
      <c r="B53" s="13">
        <v>1</v>
      </c>
      <c r="C53" s="13">
        <v>1</v>
      </c>
      <c r="D53" s="14"/>
      <c r="E53" s="15">
        <v>1</v>
      </c>
      <c r="F53" s="16" t="s">
        <v>51</v>
      </c>
      <c r="G53" s="15"/>
      <c r="H53" s="54"/>
      <c r="I53" s="55"/>
      <c r="J53" s="56"/>
    </row>
    <row r="54" spans="1:10" s="17" customFormat="1" ht="41.4" x14ac:dyDescent="0.3">
      <c r="A54" s="12">
        <v>55</v>
      </c>
      <c r="B54" s="13">
        <v>1</v>
      </c>
      <c r="C54" s="13">
        <v>1</v>
      </c>
      <c r="D54" s="14"/>
      <c r="E54" s="15">
        <v>2</v>
      </c>
      <c r="F54" s="16" t="s">
        <v>52</v>
      </c>
      <c r="G54" s="15"/>
      <c r="H54" s="54"/>
      <c r="I54" s="55"/>
      <c r="J54" s="56"/>
    </row>
    <row r="55" spans="1:10" s="17" customFormat="1" ht="13.8" x14ac:dyDescent="0.3">
      <c r="A55" s="12">
        <v>56</v>
      </c>
      <c r="B55" s="13">
        <v>1</v>
      </c>
      <c r="C55" s="13">
        <v>1</v>
      </c>
      <c r="D55" s="14"/>
      <c r="E55" s="15">
        <v>2</v>
      </c>
      <c r="F55" s="18" t="s">
        <v>53</v>
      </c>
      <c r="G55" s="15"/>
      <c r="H55" s="54"/>
      <c r="I55" s="55"/>
      <c r="J55" s="56"/>
    </row>
    <row r="56" spans="1:10" s="17" customFormat="1" ht="13.8" x14ac:dyDescent="0.3">
      <c r="A56" s="12">
        <v>57</v>
      </c>
      <c r="B56" s="13">
        <v>1</v>
      </c>
      <c r="C56" s="13">
        <v>1</v>
      </c>
      <c r="D56" s="14"/>
      <c r="E56" s="15">
        <v>2</v>
      </c>
      <c r="F56" s="16" t="s">
        <v>883</v>
      </c>
      <c r="G56" s="15"/>
      <c r="H56" s="54"/>
      <c r="I56" s="55"/>
      <c r="J56" s="56"/>
    </row>
    <row r="57" spans="1:10" s="17" customFormat="1" ht="27.6" x14ac:dyDescent="0.3">
      <c r="A57" s="12">
        <v>58</v>
      </c>
      <c r="B57" s="13">
        <v>1</v>
      </c>
      <c r="C57" s="13">
        <v>1</v>
      </c>
      <c r="D57" s="14"/>
      <c r="E57" s="15">
        <v>2</v>
      </c>
      <c r="F57" s="16" t="s">
        <v>884</v>
      </c>
      <c r="G57" s="15"/>
      <c r="H57" s="54"/>
      <c r="I57" s="55"/>
      <c r="J57" s="56"/>
    </row>
    <row r="58" spans="1:10" s="17" customFormat="1" ht="27.6" x14ac:dyDescent="0.3">
      <c r="A58" s="12">
        <v>59</v>
      </c>
      <c r="B58" s="13">
        <v>1</v>
      </c>
      <c r="C58" s="13">
        <v>1</v>
      </c>
      <c r="D58" s="14"/>
      <c r="E58" s="15">
        <v>2</v>
      </c>
      <c r="F58" s="16" t="s">
        <v>54</v>
      </c>
      <c r="G58" s="15"/>
      <c r="H58" s="54"/>
      <c r="I58" s="55"/>
      <c r="J58" s="56"/>
    </row>
    <row r="59" spans="1:10" s="17" customFormat="1" ht="13.8" x14ac:dyDescent="0.3">
      <c r="A59" s="12">
        <v>60</v>
      </c>
      <c r="B59" s="13">
        <v>1</v>
      </c>
      <c r="C59" s="13">
        <v>1</v>
      </c>
      <c r="D59" s="14"/>
      <c r="E59" s="15">
        <v>2</v>
      </c>
      <c r="F59" s="18" t="s">
        <v>55</v>
      </c>
      <c r="G59" s="15"/>
      <c r="H59" s="54"/>
      <c r="I59" s="55"/>
      <c r="J59" s="56"/>
    </row>
    <row r="60" spans="1:10" s="17" customFormat="1" ht="41.4" x14ac:dyDescent="0.3">
      <c r="A60" s="12">
        <v>61</v>
      </c>
      <c r="B60" s="13">
        <v>1</v>
      </c>
      <c r="C60" s="13">
        <v>1</v>
      </c>
      <c r="D60" s="14"/>
      <c r="E60" s="15">
        <v>2</v>
      </c>
      <c r="F60" s="16" t="s">
        <v>56</v>
      </c>
      <c r="G60" s="15"/>
      <c r="H60" s="54"/>
      <c r="I60" s="55"/>
      <c r="J60" s="56"/>
    </row>
    <row r="61" spans="1:10" s="17" customFormat="1" ht="13.8" x14ac:dyDescent="0.3">
      <c r="A61" s="12">
        <v>63</v>
      </c>
      <c r="B61" s="13">
        <v>1</v>
      </c>
      <c r="C61" s="13">
        <v>1</v>
      </c>
      <c r="D61" s="14"/>
      <c r="E61" s="15">
        <v>2</v>
      </c>
      <c r="F61" s="18" t="s">
        <v>57</v>
      </c>
      <c r="G61" s="15"/>
      <c r="H61" s="54"/>
      <c r="I61" s="55"/>
      <c r="J61" s="56"/>
    </row>
    <row r="62" spans="1:10" s="17" customFormat="1" ht="13.8" x14ac:dyDescent="0.3">
      <c r="A62" s="12">
        <v>64</v>
      </c>
      <c r="B62" s="13">
        <v>1</v>
      </c>
      <c r="C62" s="13">
        <v>1</v>
      </c>
      <c r="D62" s="14"/>
      <c r="E62" s="15">
        <v>2</v>
      </c>
      <c r="F62" s="19" t="s">
        <v>58</v>
      </c>
      <c r="G62" s="15"/>
      <c r="H62" s="54"/>
      <c r="I62" s="55"/>
      <c r="J62" s="56"/>
    </row>
    <row r="63" spans="1:10" s="17" customFormat="1" ht="13.8" x14ac:dyDescent="0.3">
      <c r="A63" s="12">
        <v>65</v>
      </c>
      <c r="B63" s="13">
        <v>1</v>
      </c>
      <c r="C63" s="13">
        <v>1</v>
      </c>
      <c r="D63" s="14">
        <v>1</v>
      </c>
      <c r="E63" s="15">
        <v>2.1</v>
      </c>
      <c r="F63" s="16" t="s">
        <v>59</v>
      </c>
      <c r="G63" s="15" t="s">
        <v>60</v>
      </c>
      <c r="H63" s="54">
        <v>0</v>
      </c>
      <c r="I63" s="55"/>
      <c r="J63" s="56"/>
    </row>
    <row r="64" spans="1:10" s="17" customFormat="1" ht="13.8" x14ac:dyDescent="0.3">
      <c r="A64" s="12">
        <v>66</v>
      </c>
      <c r="B64" s="13">
        <v>1</v>
      </c>
      <c r="C64" s="13">
        <v>1</v>
      </c>
      <c r="D64" s="14"/>
      <c r="E64" s="15">
        <v>2</v>
      </c>
      <c r="F64" s="16" t="s">
        <v>61</v>
      </c>
      <c r="G64" s="15" t="s">
        <v>60</v>
      </c>
      <c r="H64" s="54">
        <v>0</v>
      </c>
      <c r="I64" s="55"/>
      <c r="J64" s="56"/>
    </row>
    <row r="65" spans="1:10" s="17" customFormat="1" ht="96.6" x14ac:dyDescent="0.3">
      <c r="A65" s="12">
        <v>67</v>
      </c>
      <c r="B65" s="13">
        <v>1</v>
      </c>
      <c r="C65" s="13">
        <v>1</v>
      </c>
      <c r="D65" s="14"/>
      <c r="E65" s="15">
        <v>2</v>
      </c>
      <c r="F65" s="16" t="s">
        <v>62</v>
      </c>
      <c r="G65" s="15" t="s">
        <v>60</v>
      </c>
      <c r="H65" s="54">
        <v>0</v>
      </c>
      <c r="I65" s="55"/>
      <c r="J65" s="56"/>
    </row>
    <row r="66" spans="1:10" s="17" customFormat="1" ht="41.4" x14ac:dyDescent="0.3">
      <c r="A66" s="12">
        <v>68</v>
      </c>
      <c r="B66" s="13">
        <v>1</v>
      </c>
      <c r="C66" s="13">
        <v>1</v>
      </c>
      <c r="D66" s="14"/>
      <c r="E66" s="15">
        <v>2</v>
      </c>
      <c r="F66" s="16" t="s">
        <v>63</v>
      </c>
      <c r="G66" s="15" t="s">
        <v>60</v>
      </c>
      <c r="H66" s="54">
        <v>0</v>
      </c>
      <c r="I66" s="55"/>
      <c r="J66" s="56"/>
    </row>
    <row r="67" spans="1:10" s="17" customFormat="1" ht="27.6" x14ac:dyDescent="0.3">
      <c r="A67" s="12">
        <v>69</v>
      </c>
      <c r="B67" s="13">
        <v>1</v>
      </c>
      <c r="C67" s="13">
        <v>1</v>
      </c>
      <c r="D67" s="14"/>
      <c r="E67" s="15">
        <v>3</v>
      </c>
      <c r="F67" s="16" t="s">
        <v>64</v>
      </c>
      <c r="G67" s="15" t="s">
        <v>60</v>
      </c>
      <c r="H67" s="54">
        <v>0</v>
      </c>
      <c r="I67" s="55"/>
      <c r="J67" s="56"/>
    </row>
    <row r="68" spans="1:10" s="17" customFormat="1" ht="13.8" x14ac:dyDescent="0.3">
      <c r="A68" s="12">
        <v>70</v>
      </c>
      <c r="B68" s="13">
        <v>1</v>
      </c>
      <c r="C68" s="13">
        <v>1</v>
      </c>
      <c r="D68" s="14"/>
      <c r="E68" s="15">
        <v>3</v>
      </c>
      <c r="F68" s="16" t="s">
        <v>65</v>
      </c>
      <c r="G68" s="15" t="s">
        <v>60</v>
      </c>
      <c r="H68" s="54">
        <v>0</v>
      </c>
      <c r="I68" s="55"/>
      <c r="J68" s="56"/>
    </row>
    <row r="69" spans="1:10" s="17" customFormat="1" ht="82.8" x14ac:dyDescent="0.3">
      <c r="A69" s="12">
        <v>71</v>
      </c>
      <c r="B69" s="13">
        <v>1</v>
      </c>
      <c r="C69" s="13">
        <v>1</v>
      </c>
      <c r="D69" s="14"/>
      <c r="E69" s="15">
        <v>3</v>
      </c>
      <c r="F69" s="16" t="s">
        <v>66</v>
      </c>
      <c r="G69" s="15" t="s">
        <v>60</v>
      </c>
      <c r="H69" s="54">
        <v>0</v>
      </c>
      <c r="I69" s="55"/>
      <c r="J69" s="56"/>
    </row>
    <row r="70" spans="1:10" s="17" customFormat="1" ht="13.8" x14ac:dyDescent="0.3">
      <c r="A70" s="12">
        <v>72</v>
      </c>
      <c r="B70" s="13">
        <v>1</v>
      </c>
      <c r="C70" s="13">
        <v>1</v>
      </c>
      <c r="D70" s="14"/>
      <c r="E70" s="15">
        <v>3</v>
      </c>
      <c r="F70" s="16" t="s">
        <v>67</v>
      </c>
      <c r="G70" s="15" t="s">
        <v>60</v>
      </c>
      <c r="H70" s="54">
        <v>0</v>
      </c>
      <c r="I70" s="55"/>
      <c r="J70" s="56"/>
    </row>
    <row r="71" spans="1:10" s="17" customFormat="1" ht="27.6" x14ac:dyDescent="0.3">
      <c r="A71" s="12">
        <v>73</v>
      </c>
      <c r="B71" s="13">
        <v>1</v>
      </c>
      <c r="C71" s="13">
        <v>1</v>
      </c>
      <c r="D71" s="14"/>
      <c r="E71" s="15">
        <v>3</v>
      </c>
      <c r="F71" s="16" t="s">
        <v>68</v>
      </c>
      <c r="G71" s="15" t="s">
        <v>60</v>
      </c>
      <c r="H71" s="54">
        <v>0</v>
      </c>
      <c r="I71" s="55"/>
      <c r="J71" s="56"/>
    </row>
    <row r="72" spans="1:10" s="17" customFormat="1" ht="27.6" x14ac:dyDescent="0.3">
      <c r="A72" s="12">
        <v>74</v>
      </c>
      <c r="B72" s="13">
        <v>1</v>
      </c>
      <c r="C72" s="13">
        <v>1</v>
      </c>
      <c r="D72" s="14"/>
      <c r="E72" s="15">
        <v>3</v>
      </c>
      <c r="F72" s="16" t="s">
        <v>69</v>
      </c>
      <c r="G72" s="15" t="s">
        <v>60</v>
      </c>
      <c r="H72" s="54">
        <v>0</v>
      </c>
      <c r="I72" s="55"/>
      <c r="J72" s="56"/>
    </row>
    <row r="73" spans="1:10" s="17" customFormat="1" ht="27.6" x14ac:dyDescent="0.3">
      <c r="A73" s="12">
        <v>75</v>
      </c>
      <c r="B73" s="13">
        <v>1</v>
      </c>
      <c r="C73" s="13">
        <v>1</v>
      </c>
      <c r="D73" s="14"/>
      <c r="E73" s="15">
        <v>3</v>
      </c>
      <c r="F73" s="16" t="s">
        <v>70</v>
      </c>
      <c r="G73" s="15" t="s">
        <v>60</v>
      </c>
      <c r="H73" s="54">
        <v>0</v>
      </c>
      <c r="I73" s="55"/>
      <c r="J73" s="56"/>
    </row>
    <row r="74" spans="1:10" s="17" customFormat="1" ht="27.6" x14ac:dyDescent="0.3">
      <c r="A74" s="12">
        <v>76</v>
      </c>
      <c r="B74" s="13">
        <v>1</v>
      </c>
      <c r="C74" s="13">
        <v>1</v>
      </c>
      <c r="D74" s="14"/>
      <c r="E74" s="15">
        <v>3</v>
      </c>
      <c r="F74" s="16" t="s">
        <v>71</v>
      </c>
      <c r="G74" s="15" t="s">
        <v>60</v>
      </c>
      <c r="H74" s="54">
        <v>0</v>
      </c>
      <c r="I74" s="55"/>
      <c r="J74" s="56"/>
    </row>
    <row r="75" spans="1:10" s="17" customFormat="1" ht="13.8" x14ac:dyDescent="0.3">
      <c r="A75" s="12">
        <v>77</v>
      </c>
      <c r="B75" s="13">
        <v>1</v>
      </c>
      <c r="C75" s="13">
        <v>1</v>
      </c>
      <c r="D75" s="14"/>
      <c r="E75" s="15">
        <v>3</v>
      </c>
      <c r="F75" s="16" t="s">
        <v>72</v>
      </c>
      <c r="G75" s="15" t="s">
        <v>73</v>
      </c>
      <c r="H75" s="54">
        <v>1</v>
      </c>
      <c r="I75" s="55"/>
      <c r="J75" s="56">
        <f>ROUND($H75*I75,2)</f>
        <v>0</v>
      </c>
    </row>
    <row r="76" spans="1:10" s="17" customFormat="1" ht="13.8" x14ac:dyDescent="0.3">
      <c r="A76" s="12">
        <v>78</v>
      </c>
      <c r="B76" s="13">
        <v>1</v>
      </c>
      <c r="C76" s="13">
        <v>1</v>
      </c>
      <c r="D76" s="14">
        <v>2</v>
      </c>
      <c r="E76" s="15">
        <v>3.2</v>
      </c>
      <c r="F76" s="16" t="s">
        <v>74</v>
      </c>
      <c r="G76" s="15" t="s">
        <v>60</v>
      </c>
      <c r="H76" s="54">
        <v>0</v>
      </c>
      <c r="I76" s="55"/>
      <c r="J76" s="56"/>
    </row>
    <row r="77" spans="1:10" s="17" customFormat="1" ht="13.8" x14ac:dyDescent="0.3">
      <c r="A77" s="12">
        <v>79</v>
      </c>
      <c r="B77" s="13">
        <v>1</v>
      </c>
      <c r="C77" s="13">
        <v>1</v>
      </c>
      <c r="D77" s="14"/>
      <c r="E77" s="15">
        <v>3</v>
      </c>
      <c r="F77" s="16" t="s">
        <v>72</v>
      </c>
      <c r="G77" s="15" t="s">
        <v>73</v>
      </c>
      <c r="H77" s="54">
        <v>1</v>
      </c>
      <c r="I77" s="55"/>
      <c r="J77" s="56">
        <f>ROUND($H77*I77,2)</f>
        <v>0</v>
      </c>
    </row>
    <row r="78" spans="1:10" s="17" customFormat="1" ht="13.8" x14ac:dyDescent="0.3">
      <c r="A78" s="12">
        <v>80</v>
      </c>
      <c r="B78" s="13">
        <v>1</v>
      </c>
      <c r="C78" s="13">
        <v>1</v>
      </c>
      <c r="D78" s="14">
        <v>3</v>
      </c>
      <c r="E78" s="15">
        <v>3.3</v>
      </c>
      <c r="F78" s="16" t="s">
        <v>75</v>
      </c>
      <c r="G78" s="15" t="s">
        <v>73</v>
      </c>
      <c r="H78" s="54">
        <v>1</v>
      </c>
      <c r="I78" s="55"/>
      <c r="J78" s="56">
        <f>ROUND($H78*I78,2)</f>
        <v>0</v>
      </c>
    </row>
    <row r="79" spans="1:10" s="17" customFormat="1" ht="13.8" x14ac:dyDescent="0.3">
      <c r="A79" s="12">
        <v>81</v>
      </c>
      <c r="B79" s="13">
        <v>1</v>
      </c>
      <c r="C79" s="13">
        <v>1</v>
      </c>
      <c r="D79" s="14">
        <v>4</v>
      </c>
      <c r="E79" s="15">
        <v>3.4</v>
      </c>
      <c r="F79" s="16" t="s">
        <v>76</v>
      </c>
      <c r="G79" s="15" t="s">
        <v>73</v>
      </c>
      <c r="H79" s="54">
        <v>1</v>
      </c>
      <c r="I79" s="55"/>
      <c r="J79" s="56">
        <f>ROUND($H79*I79,2)</f>
        <v>0</v>
      </c>
    </row>
    <row r="80" spans="1:10" s="17" customFormat="1" ht="13.8" x14ac:dyDescent="0.3">
      <c r="A80" s="12">
        <v>82</v>
      </c>
      <c r="B80" s="13">
        <v>1</v>
      </c>
      <c r="C80" s="13">
        <v>1</v>
      </c>
      <c r="D80" s="14">
        <v>5</v>
      </c>
      <c r="E80" s="15">
        <v>3.5</v>
      </c>
      <c r="F80" s="16" t="s">
        <v>77</v>
      </c>
      <c r="G80" s="15" t="s">
        <v>60</v>
      </c>
      <c r="H80" s="54">
        <v>0</v>
      </c>
      <c r="I80" s="55"/>
      <c r="J80" s="56"/>
    </row>
    <row r="81" spans="1:10" s="17" customFormat="1" ht="13.8" x14ac:dyDescent="0.3">
      <c r="A81" s="12">
        <v>83</v>
      </c>
      <c r="B81" s="13">
        <v>1</v>
      </c>
      <c r="C81" s="13">
        <v>1</v>
      </c>
      <c r="D81" s="14"/>
      <c r="E81" s="15">
        <v>3</v>
      </c>
      <c r="F81" s="16" t="s">
        <v>78</v>
      </c>
      <c r="G81" s="15" t="s">
        <v>60</v>
      </c>
      <c r="H81" s="54">
        <v>0</v>
      </c>
      <c r="I81" s="55"/>
      <c r="J81" s="56"/>
    </row>
    <row r="82" spans="1:10" s="17" customFormat="1" ht="13.8" x14ac:dyDescent="0.3">
      <c r="A82" s="12">
        <v>84</v>
      </c>
      <c r="B82" s="13">
        <v>1</v>
      </c>
      <c r="C82" s="13">
        <v>1</v>
      </c>
      <c r="D82" s="14"/>
      <c r="E82" s="15">
        <v>4</v>
      </c>
      <c r="F82" s="16" t="s">
        <v>79</v>
      </c>
      <c r="G82" s="15" t="s">
        <v>60</v>
      </c>
      <c r="H82" s="54">
        <v>0</v>
      </c>
      <c r="I82" s="55"/>
      <c r="J82" s="56"/>
    </row>
    <row r="83" spans="1:10" s="17" customFormat="1" ht="27.6" x14ac:dyDescent="0.3">
      <c r="A83" s="12">
        <v>85</v>
      </c>
      <c r="B83" s="13">
        <v>1</v>
      </c>
      <c r="C83" s="13">
        <v>1</v>
      </c>
      <c r="D83" s="14"/>
      <c r="E83" s="15"/>
      <c r="F83" s="16" t="s">
        <v>80</v>
      </c>
      <c r="G83" s="15" t="s">
        <v>60</v>
      </c>
      <c r="H83" s="54">
        <v>0</v>
      </c>
      <c r="I83" s="55"/>
      <c r="J83" s="56"/>
    </row>
    <row r="84" spans="1:10" s="17" customFormat="1" ht="27.6" x14ac:dyDescent="0.3">
      <c r="A84" s="12">
        <v>86</v>
      </c>
      <c r="B84" s="13">
        <v>1</v>
      </c>
      <c r="C84" s="13">
        <v>1</v>
      </c>
      <c r="D84" s="14"/>
      <c r="E84" s="15">
        <v>4</v>
      </c>
      <c r="F84" s="16" t="s">
        <v>81</v>
      </c>
      <c r="G84" s="15" t="s">
        <v>60</v>
      </c>
      <c r="H84" s="54">
        <v>0</v>
      </c>
      <c r="I84" s="55"/>
      <c r="J84" s="56"/>
    </row>
    <row r="85" spans="1:10" s="17" customFormat="1" ht="13.8" x14ac:dyDescent="0.3">
      <c r="A85" s="12">
        <v>87</v>
      </c>
      <c r="B85" s="13">
        <v>1</v>
      </c>
      <c r="C85" s="13">
        <v>1</v>
      </c>
      <c r="D85" s="14"/>
      <c r="E85" s="15">
        <v>4</v>
      </c>
      <c r="F85" s="16" t="s">
        <v>72</v>
      </c>
      <c r="G85" s="15" t="s">
        <v>73</v>
      </c>
      <c r="H85" s="54">
        <v>1</v>
      </c>
      <c r="I85" s="55"/>
      <c r="J85" s="56">
        <f>ROUND($H85*I85,2)</f>
        <v>0</v>
      </c>
    </row>
    <row r="86" spans="1:10" s="17" customFormat="1" ht="13.8" x14ac:dyDescent="0.3">
      <c r="A86" s="12">
        <v>88</v>
      </c>
      <c r="B86" s="13">
        <v>1</v>
      </c>
      <c r="C86" s="13">
        <v>1</v>
      </c>
      <c r="D86" s="14">
        <v>6</v>
      </c>
      <c r="E86" s="15">
        <v>4.5999999999999996</v>
      </c>
      <c r="F86" s="16" t="s">
        <v>82</v>
      </c>
      <c r="G86" s="15" t="s">
        <v>60</v>
      </c>
      <c r="H86" s="54">
        <v>0</v>
      </c>
      <c r="I86" s="55"/>
      <c r="J86" s="56"/>
    </row>
    <row r="87" spans="1:10" s="17" customFormat="1" ht="41.4" x14ac:dyDescent="0.3">
      <c r="A87" s="12">
        <v>89</v>
      </c>
      <c r="B87" s="13">
        <v>1</v>
      </c>
      <c r="C87" s="13">
        <v>1</v>
      </c>
      <c r="D87" s="14"/>
      <c r="E87" s="15"/>
      <c r="F87" s="16" t="s">
        <v>83</v>
      </c>
      <c r="G87" s="15" t="s">
        <v>60</v>
      </c>
      <c r="H87" s="54">
        <v>0</v>
      </c>
      <c r="I87" s="55"/>
      <c r="J87" s="56"/>
    </row>
    <row r="88" spans="1:10" s="17" customFormat="1" ht="13.8" x14ac:dyDescent="0.3">
      <c r="A88" s="12">
        <v>90</v>
      </c>
      <c r="B88" s="13">
        <v>1</v>
      </c>
      <c r="C88" s="13">
        <v>1</v>
      </c>
      <c r="D88" s="14"/>
      <c r="E88" s="15">
        <v>4</v>
      </c>
      <c r="F88" s="16" t="s">
        <v>72</v>
      </c>
      <c r="G88" s="15" t="s">
        <v>73</v>
      </c>
      <c r="H88" s="54">
        <v>1</v>
      </c>
      <c r="I88" s="55"/>
      <c r="J88" s="56">
        <f>ROUND($H88*I88,2)</f>
        <v>0</v>
      </c>
    </row>
    <row r="89" spans="1:10" s="17" customFormat="1" ht="13.8" x14ac:dyDescent="0.3">
      <c r="A89" s="12">
        <v>91</v>
      </c>
      <c r="B89" s="13">
        <v>1</v>
      </c>
      <c r="C89" s="13">
        <v>1</v>
      </c>
      <c r="D89" s="14">
        <v>7</v>
      </c>
      <c r="E89" s="15">
        <v>4.7</v>
      </c>
      <c r="F89" s="16" t="s">
        <v>84</v>
      </c>
      <c r="G89" s="15" t="s">
        <v>73</v>
      </c>
      <c r="H89" s="54">
        <v>1</v>
      </c>
      <c r="I89" s="55"/>
      <c r="J89" s="56">
        <f>ROUND($H89*I89,2)</f>
        <v>0</v>
      </c>
    </row>
    <row r="90" spans="1:10" s="17" customFormat="1" ht="13.8" x14ac:dyDescent="0.3">
      <c r="A90" s="12">
        <v>92</v>
      </c>
      <c r="B90" s="13">
        <v>1</v>
      </c>
      <c r="C90" s="13">
        <v>1</v>
      </c>
      <c r="D90" s="14"/>
      <c r="E90" s="15">
        <v>4</v>
      </c>
      <c r="F90" s="19" t="s">
        <v>85</v>
      </c>
      <c r="G90" s="15"/>
      <c r="H90" s="54"/>
      <c r="I90" s="55"/>
      <c r="J90" s="56"/>
    </row>
    <row r="91" spans="1:10" s="17" customFormat="1" ht="13.8" x14ac:dyDescent="0.3">
      <c r="A91" s="12">
        <v>93</v>
      </c>
      <c r="B91" s="13">
        <v>1</v>
      </c>
      <c r="C91" s="13">
        <v>1</v>
      </c>
      <c r="D91" s="14">
        <v>8</v>
      </c>
      <c r="E91" s="15">
        <v>4.8</v>
      </c>
      <c r="F91" s="16" t="s">
        <v>86</v>
      </c>
      <c r="G91" s="15" t="s">
        <v>73</v>
      </c>
      <c r="H91" s="54">
        <v>1</v>
      </c>
      <c r="I91" s="55"/>
      <c r="J91" s="56">
        <f>ROUND($H91*I91,2)</f>
        <v>0</v>
      </c>
    </row>
    <row r="92" spans="1:10" s="17" customFormat="1" ht="13.8" x14ac:dyDescent="0.3">
      <c r="A92" s="12">
        <v>94</v>
      </c>
      <c r="B92" s="13">
        <v>1</v>
      </c>
      <c r="C92" s="13">
        <v>1</v>
      </c>
      <c r="D92" s="14">
        <v>9</v>
      </c>
      <c r="E92" s="15">
        <v>4.9000000000000004</v>
      </c>
      <c r="F92" s="16" t="s">
        <v>87</v>
      </c>
      <c r="G92" s="15" t="s">
        <v>73</v>
      </c>
      <c r="H92" s="54">
        <v>1</v>
      </c>
      <c r="I92" s="55"/>
      <c r="J92" s="56">
        <f>ROUND($H92*I92,2)</f>
        <v>0</v>
      </c>
    </row>
    <row r="93" spans="1:10" s="17" customFormat="1" ht="13.8" x14ac:dyDescent="0.3">
      <c r="A93" s="12">
        <v>95</v>
      </c>
      <c r="B93" s="13">
        <v>1</v>
      </c>
      <c r="C93" s="13">
        <v>1</v>
      </c>
      <c r="D93" s="14">
        <v>10</v>
      </c>
      <c r="E93" s="15">
        <v>4.0999999999999996</v>
      </c>
      <c r="F93" s="16" t="s">
        <v>88</v>
      </c>
      <c r="G93" s="15" t="s">
        <v>73</v>
      </c>
      <c r="H93" s="54">
        <v>1</v>
      </c>
      <c r="I93" s="55"/>
      <c r="J93" s="56">
        <f>ROUND($H93*I93,2)</f>
        <v>0</v>
      </c>
    </row>
    <row r="94" spans="1:10" s="17" customFormat="1" ht="13.8" x14ac:dyDescent="0.3">
      <c r="A94" s="12">
        <v>96</v>
      </c>
      <c r="B94" s="13">
        <v>1</v>
      </c>
      <c r="C94" s="13">
        <v>1</v>
      </c>
      <c r="D94" s="14">
        <v>11</v>
      </c>
      <c r="E94" s="15">
        <v>4.1100000000000003</v>
      </c>
      <c r="F94" s="16" t="s">
        <v>89</v>
      </c>
      <c r="G94" s="15" t="s">
        <v>60</v>
      </c>
      <c r="H94" s="54">
        <v>0</v>
      </c>
      <c r="I94" s="55"/>
      <c r="J94" s="56"/>
    </row>
    <row r="95" spans="1:10" s="17" customFormat="1" ht="13.8" x14ac:dyDescent="0.3">
      <c r="A95" s="12">
        <v>97</v>
      </c>
      <c r="B95" s="13">
        <v>1</v>
      </c>
      <c r="C95" s="13">
        <v>1</v>
      </c>
      <c r="D95" s="14"/>
      <c r="E95" s="15">
        <v>4</v>
      </c>
      <c r="F95" s="16" t="s">
        <v>72</v>
      </c>
      <c r="G95" s="15" t="s">
        <v>73</v>
      </c>
      <c r="H95" s="54">
        <v>1</v>
      </c>
      <c r="I95" s="55"/>
      <c r="J95" s="56">
        <f>ROUND($H95*I95,2)</f>
        <v>0</v>
      </c>
    </row>
    <row r="96" spans="1:10" s="17" customFormat="1" ht="13.8" x14ac:dyDescent="0.3">
      <c r="A96" s="12">
        <v>98</v>
      </c>
      <c r="B96" s="13">
        <v>1</v>
      </c>
      <c r="C96" s="13">
        <v>1</v>
      </c>
      <c r="D96" s="14"/>
      <c r="E96" s="15">
        <v>4</v>
      </c>
      <c r="F96" s="19" t="s">
        <v>90</v>
      </c>
      <c r="G96" s="15"/>
      <c r="H96" s="54"/>
      <c r="I96" s="55"/>
      <c r="J96" s="56"/>
    </row>
    <row r="97" spans="1:10" s="17" customFormat="1" ht="13.8" x14ac:dyDescent="0.3">
      <c r="A97" s="12">
        <v>99</v>
      </c>
      <c r="B97" s="13">
        <v>1</v>
      </c>
      <c r="C97" s="13">
        <v>1</v>
      </c>
      <c r="D97" s="14">
        <v>12</v>
      </c>
      <c r="E97" s="15">
        <v>4.12</v>
      </c>
      <c r="F97" s="16" t="s">
        <v>91</v>
      </c>
      <c r="G97" s="15" t="s">
        <v>60</v>
      </c>
      <c r="H97" s="54">
        <v>0</v>
      </c>
      <c r="I97" s="55"/>
      <c r="J97" s="56"/>
    </row>
    <row r="98" spans="1:10" s="17" customFormat="1" ht="27.6" x14ac:dyDescent="0.3">
      <c r="A98" s="12">
        <v>100</v>
      </c>
      <c r="B98" s="13">
        <v>1</v>
      </c>
      <c r="C98" s="13">
        <v>1</v>
      </c>
      <c r="D98" s="14">
        <v>13</v>
      </c>
      <c r="E98" s="15">
        <v>4.13</v>
      </c>
      <c r="F98" s="16" t="s">
        <v>92</v>
      </c>
      <c r="G98" s="15" t="s">
        <v>60</v>
      </c>
      <c r="H98" s="54">
        <v>0</v>
      </c>
      <c r="I98" s="55"/>
      <c r="J98" s="56"/>
    </row>
    <row r="99" spans="1:10" s="17" customFormat="1" ht="55.2" x14ac:dyDescent="0.3">
      <c r="A99" s="12">
        <v>101</v>
      </c>
      <c r="B99" s="13">
        <v>1</v>
      </c>
      <c r="C99" s="13">
        <v>1</v>
      </c>
      <c r="D99" s="14"/>
      <c r="E99" s="15">
        <v>5</v>
      </c>
      <c r="F99" s="16" t="s">
        <v>93</v>
      </c>
      <c r="G99" s="15" t="s">
        <v>60</v>
      </c>
      <c r="H99" s="54">
        <v>0</v>
      </c>
      <c r="I99" s="55"/>
      <c r="J99" s="56"/>
    </row>
    <row r="100" spans="1:10" s="17" customFormat="1" ht="69" x14ac:dyDescent="0.3">
      <c r="A100" s="12">
        <v>102</v>
      </c>
      <c r="B100" s="13">
        <v>1</v>
      </c>
      <c r="C100" s="13">
        <v>1</v>
      </c>
      <c r="D100" s="14"/>
      <c r="E100" s="15"/>
      <c r="F100" s="16" t="s">
        <v>94</v>
      </c>
      <c r="G100" s="15" t="s">
        <v>60</v>
      </c>
      <c r="H100" s="54">
        <v>0</v>
      </c>
      <c r="I100" s="55"/>
      <c r="J100" s="56"/>
    </row>
    <row r="101" spans="1:10" s="17" customFormat="1" ht="13.8" x14ac:dyDescent="0.3">
      <c r="A101" s="12">
        <v>103</v>
      </c>
      <c r="B101" s="13">
        <v>1</v>
      </c>
      <c r="C101" s="13">
        <v>1</v>
      </c>
      <c r="D101" s="14"/>
      <c r="E101" s="15">
        <v>5</v>
      </c>
      <c r="F101" s="16" t="s">
        <v>95</v>
      </c>
      <c r="G101" s="15" t="s">
        <v>60</v>
      </c>
      <c r="H101" s="54">
        <v>0</v>
      </c>
      <c r="I101" s="55"/>
      <c r="J101" s="56"/>
    </row>
    <row r="102" spans="1:10" s="17" customFormat="1" ht="41.4" x14ac:dyDescent="0.3">
      <c r="A102" s="12">
        <v>104</v>
      </c>
      <c r="B102" s="13">
        <v>1</v>
      </c>
      <c r="C102" s="13">
        <v>1</v>
      </c>
      <c r="D102" s="14"/>
      <c r="E102" s="15">
        <v>5</v>
      </c>
      <c r="F102" s="16" t="s">
        <v>96</v>
      </c>
      <c r="G102" s="15" t="s">
        <v>60</v>
      </c>
      <c r="H102" s="54">
        <v>0</v>
      </c>
      <c r="I102" s="55"/>
      <c r="J102" s="56"/>
    </row>
    <row r="103" spans="1:10" s="17" customFormat="1" ht="27.6" x14ac:dyDescent="0.3">
      <c r="A103" s="12">
        <v>105</v>
      </c>
      <c r="B103" s="13">
        <v>1</v>
      </c>
      <c r="C103" s="13">
        <v>1</v>
      </c>
      <c r="D103" s="14"/>
      <c r="E103" s="15">
        <v>5</v>
      </c>
      <c r="F103" s="16" t="s">
        <v>97</v>
      </c>
      <c r="G103" s="15" t="s">
        <v>60</v>
      </c>
      <c r="H103" s="54">
        <v>0</v>
      </c>
      <c r="I103" s="55"/>
      <c r="J103" s="56"/>
    </row>
    <row r="104" spans="1:10" s="17" customFormat="1" ht="13.8" x14ac:dyDescent="0.3">
      <c r="A104" s="12">
        <v>106</v>
      </c>
      <c r="B104" s="13">
        <v>1</v>
      </c>
      <c r="C104" s="13">
        <v>1</v>
      </c>
      <c r="D104" s="14"/>
      <c r="E104" s="15">
        <v>5</v>
      </c>
      <c r="F104" s="16" t="s">
        <v>72</v>
      </c>
      <c r="G104" s="15" t="s">
        <v>73</v>
      </c>
      <c r="H104" s="54">
        <v>1</v>
      </c>
      <c r="I104" s="55"/>
      <c r="J104" s="56">
        <f>ROUND($H104*I104,2)</f>
        <v>0</v>
      </c>
    </row>
    <row r="105" spans="1:10" s="17" customFormat="1" ht="13.8" x14ac:dyDescent="0.3">
      <c r="A105" s="12">
        <v>107</v>
      </c>
      <c r="B105" s="13">
        <v>1</v>
      </c>
      <c r="C105" s="13">
        <v>1</v>
      </c>
      <c r="D105" s="14">
        <v>14</v>
      </c>
      <c r="E105" s="15">
        <v>5.14</v>
      </c>
      <c r="F105" s="16" t="s">
        <v>98</v>
      </c>
      <c r="G105" s="15" t="s">
        <v>73</v>
      </c>
      <c r="H105" s="54">
        <v>1</v>
      </c>
      <c r="I105" s="55"/>
      <c r="J105" s="56">
        <f>ROUND($H105*I105,2)</f>
        <v>0</v>
      </c>
    </row>
    <row r="106" spans="1:10" s="17" customFormat="1" ht="13.8" x14ac:dyDescent="0.3">
      <c r="A106" s="12">
        <v>108</v>
      </c>
      <c r="B106" s="13">
        <v>1</v>
      </c>
      <c r="C106" s="13">
        <v>1</v>
      </c>
      <c r="D106" s="14">
        <v>15</v>
      </c>
      <c r="E106" s="15">
        <v>5.15</v>
      </c>
      <c r="F106" s="16" t="s">
        <v>99</v>
      </c>
      <c r="G106" s="15" t="s">
        <v>60</v>
      </c>
      <c r="H106" s="54">
        <v>0</v>
      </c>
      <c r="I106" s="55"/>
      <c r="J106" s="56"/>
    </row>
    <row r="107" spans="1:10" s="17" customFormat="1" ht="13.8" x14ac:dyDescent="0.3">
      <c r="A107" s="12">
        <v>109</v>
      </c>
      <c r="B107" s="13">
        <v>1</v>
      </c>
      <c r="C107" s="13">
        <v>1</v>
      </c>
      <c r="D107" s="14"/>
      <c r="E107" s="15">
        <v>5</v>
      </c>
      <c r="F107" s="16" t="s">
        <v>72</v>
      </c>
      <c r="G107" s="15" t="s">
        <v>73</v>
      </c>
      <c r="H107" s="54">
        <v>1</v>
      </c>
      <c r="I107" s="55"/>
      <c r="J107" s="56">
        <f>ROUND($H107*I107,2)</f>
        <v>0</v>
      </c>
    </row>
    <row r="108" spans="1:10" s="17" customFormat="1" ht="13.8" x14ac:dyDescent="0.3">
      <c r="A108" s="12">
        <v>110</v>
      </c>
      <c r="B108" s="13">
        <v>1</v>
      </c>
      <c r="C108" s="13">
        <v>1</v>
      </c>
      <c r="D108" s="14">
        <v>16</v>
      </c>
      <c r="E108" s="15">
        <v>5.16</v>
      </c>
      <c r="F108" s="16" t="s">
        <v>100</v>
      </c>
      <c r="G108" s="15" t="s">
        <v>60</v>
      </c>
      <c r="H108" s="54">
        <v>0</v>
      </c>
      <c r="I108" s="55"/>
      <c r="J108" s="56"/>
    </row>
    <row r="109" spans="1:10" s="17" customFormat="1" ht="13.8" x14ac:dyDescent="0.3">
      <c r="A109" s="12">
        <v>111</v>
      </c>
      <c r="B109" s="13">
        <v>1</v>
      </c>
      <c r="C109" s="13">
        <v>1</v>
      </c>
      <c r="D109" s="14"/>
      <c r="E109" s="15">
        <v>5</v>
      </c>
      <c r="F109" s="16" t="s">
        <v>72</v>
      </c>
      <c r="G109" s="15" t="s">
        <v>73</v>
      </c>
      <c r="H109" s="54">
        <v>1</v>
      </c>
      <c r="I109" s="55"/>
      <c r="J109" s="56">
        <f>ROUND($H109*I109,2)</f>
        <v>0</v>
      </c>
    </row>
    <row r="110" spans="1:10" s="17" customFormat="1" ht="27.6" x14ac:dyDescent="0.3">
      <c r="A110" s="12">
        <v>112</v>
      </c>
      <c r="B110" s="13">
        <v>1</v>
      </c>
      <c r="C110" s="13">
        <v>1</v>
      </c>
      <c r="D110" s="14">
        <v>17</v>
      </c>
      <c r="E110" s="15">
        <v>5.17</v>
      </c>
      <c r="F110" s="16" t="s">
        <v>101</v>
      </c>
      <c r="G110" s="15" t="s">
        <v>60</v>
      </c>
      <c r="H110" s="54">
        <v>0</v>
      </c>
      <c r="I110" s="55"/>
      <c r="J110" s="56"/>
    </row>
    <row r="111" spans="1:10" s="17" customFormat="1" ht="27.6" x14ac:dyDescent="0.3">
      <c r="A111" s="12">
        <v>113</v>
      </c>
      <c r="B111" s="13">
        <v>1</v>
      </c>
      <c r="C111" s="13">
        <v>1</v>
      </c>
      <c r="D111" s="14"/>
      <c r="E111" s="15">
        <v>5</v>
      </c>
      <c r="F111" s="16" t="s">
        <v>102</v>
      </c>
      <c r="G111" s="15" t="s">
        <v>60</v>
      </c>
      <c r="H111" s="54">
        <v>0</v>
      </c>
      <c r="I111" s="55"/>
      <c r="J111" s="56"/>
    </row>
    <row r="112" spans="1:10" s="17" customFormat="1" ht="13.8" x14ac:dyDescent="0.3">
      <c r="A112" s="12">
        <v>114</v>
      </c>
      <c r="B112" s="13">
        <v>1</v>
      </c>
      <c r="C112" s="13">
        <v>1</v>
      </c>
      <c r="D112" s="14"/>
      <c r="E112" s="15">
        <v>5</v>
      </c>
      <c r="F112" s="16" t="s">
        <v>103</v>
      </c>
      <c r="G112" s="15" t="s">
        <v>60</v>
      </c>
      <c r="H112" s="54">
        <v>0</v>
      </c>
      <c r="I112" s="55"/>
      <c r="J112" s="56"/>
    </row>
    <row r="113" spans="1:10" s="17" customFormat="1" ht="27.6" x14ac:dyDescent="0.3">
      <c r="A113" s="12">
        <v>115</v>
      </c>
      <c r="B113" s="13">
        <v>1</v>
      </c>
      <c r="C113" s="13">
        <v>1</v>
      </c>
      <c r="D113" s="14"/>
      <c r="E113" s="15">
        <v>5</v>
      </c>
      <c r="F113" s="16" t="s">
        <v>104</v>
      </c>
      <c r="G113" s="15" t="s">
        <v>60</v>
      </c>
      <c r="H113" s="54">
        <v>0</v>
      </c>
      <c r="I113" s="55"/>
      <c r="J113" s="56"/>
    </row>
    <row r="114" spans="1:10" s="17" customFormat="1" ht="27.6" x14ac:dyDescent="0.3">
      <c r="A114" s="12">
        <v>116</v>
      </c>
      <c r="B114" s="13">
        <v>1</v>
      </c>
      <c r="C114" s="13">
        <v>1</v>
      </c>
      <c r="D114" s="14"/>
      <c r="E114" s="15">
        <v>6</v>
      </c>
      <c r="F114" s="16" t="s">
        <v>105</v>
      </c>
      <c r="G114" s="15" t="s">
        <v>60</v>
      </c>
      <c r="H114" s="54">
        <v>0</v>
      </c>
      <c r="I114" s="55"/>
      <c r="J114" s="56"/>
    </row>
    <row r="115" spans="1:10" s="17" customFormat="1" ht="13.8" x14ac:dyDescent="0.3">
      <c r="A115" s="12">
        <v>117</v>
      </c>
      <c r="B115" s="13">
        <v>1</v>
      </c>
      <c r="C115" s="13">
        <v>1</v>
      </c>
      <c r="D115" s="14"/>
      <c r="E115" s="15">
        <v>6</v>
      </c>
      <c r="F115" s="16" t="s">
        <v>72</v>
      </c>
      <c r="G115" s="15" t="s">
        <v>73</v>
      </c>
      <c r="H115" s="54">
        <v>1</v>
      </c>
      <c r="I115" s="55"/>
      <c r="J115" s="56">
        <f>ROUND($H115*I115,2)</f>
        <v>0</v>
      </c>
    </row>
    <row r="116" spans="1:10" s="17" customFormat="1" ht="55.2" x14ac:dyDescent="0.3">
      <c r="A116" s="12">
        <v>118</v>
      </c>
      <c r="B116" s="13">
        <v>1</v>
      </c>
      <c r="C116" s="13">
        <v>1</v>
      </c>
      <c r="D116" s="14">
        <v>18</v>
      </c>
      <c r="E116" s="15">
        <v>6.18</v>
      </c>
      <c r="F116" s="16" t="s">
        <v>106</v>
      </c>
      <c r="G116" s="15" t="s">
        <v>60</v>
      </c>
      <c r="H116" s="54">
        <v>0</v>
      </c>
      <c r="I116" s="55"/>
      <c r="J116" s="56"/>
    </row>
    <row r="117" spans="1:10" s="17" customFormat="1" ht="13.8" x14ac:dyDescent="0.3">
      <c r="A117" s="12">
        <v>119</v>
      </c>
      <c r="B117" s="13">
        <v>1</v>
      </c>
      <c r="C117" s="13">
        <v>1</v>
      </c>
      <c r="D117" s="14"/>
      <c r="E117" s="15">
        <v>6</v>
      </c>
      <c r="F117" s="16" t="s">
        <v>72</v>
      </c>
      <c r="G117" s="15" t="s">
        <v>73</v>
      </c>
      <c r="H117" s="54">
        <v>1</v>
      </c>
      <c r="I117" s="55"/>
      <c r="J117" s="56">
        <f>ROUND($H117*I117,2)</f>
        <v>0</v>
      </c>
    </row>
    <row r="118" spans="1:10" s="17" customFormat="1" ht="13.8" x14ac:dyDescent="0.3">
      <c r="A118" s="12">
        <v>120</v>
      </c>
      <c r="B118" s="13">
        <v>1</v>
      </c>
      <c r="C118" s="13">
        <v>1</v>
      </c>
      <c r="D118" s="14"/>
      <c r="E118" s="15">
        <v>6</v>
      </c>
      <c r="F118" s="19" t="s">
        <v>107</v>
      </c>
      <c r="G118" s="15"/>
      <c r="H118" s="54"/>
      <c r="I118" s="55"/>
      <c r="J118" s="56"/>
    </row>
    <row r="119" spans="1:10" s="17" customFormat="1" ht="13.8" x14ac:dyDescent="0.3">
      <c r="A119" s="12">
        <v>121</v>
      </c>
      <c r="B119" s="13">
        <v>1</v>
      </c>
      <c r="C119" s="13">
        <v>1</v>
      </c>
      <c r="D119" s="14">
        <v>19</v>
      </c>
      <c r="E119" s="15">
        <v>6.19</v>
      </c>
      <c r="F119" s="16" t="s">
        <v>108</v>
      </c>
      <c r="G119" s="15" t="s">
        <v>109</v>
      </c>
      <c r="H119" s="54">
        <v>0</v>
      </c>
      <c r="I119" s="55"/>
      <c r="J119" s="56"/>
    </row>
    <row r="120" spans="1:10" s="17" customFormat="1" ht="13.8" x14ac:dyDescent="0.3">
      <c r="A120" s="12">
        <v>122</v>
      </c>
      <c r="B120" s="13">
        <v>1</v>
      </c>
      <c r="C120" s="13">
        <v>1</v>
      </c>
      <c r="D120" s="14">
        <v>20</v>
      </c>
      <c r="E120" s="15">
        <v>6.2</v>
      </c>
      <c r="F120" s="16" t="s">
        <v>110</v>
      </c>
      <c r="G120" s="15" t="s">
        <v>73</v>
      </c>
      <c r="H120" s="54">
        <v>1</v>
      </c>
      <c r="I120" s="55"/>
      <c r="J120" s="56">
        <f>ROUND($H120*I120,2)</f>
        <v>0</v>
      </c>
    </row>
    <row r="121" spans="1:10" s="17" customFormat="1" ht="13.8" x14ac:dyDescent="0.3">
      <c r="A121" s="12">
        <v>123</v>
      </c>
      <c r="B121" s="13">
        <v>1</v>
      </c>
      <c r="C121" s="13">
        <v>1</v>
      </c>
      <c r="D121" s="14">
        <v>21</v>
      </c>
      <c r="E121" s="15">
        <v>6.21</v>
      </c>
      <c r="F121" s="16" t="s">
        <v>111</v>
      </c>
      <c r="G121" s="15" t="s">
        <v>60</v>
      </c>
      <c r="H121" s="54">
        <v>0</v>
      </c>
      <c r="I121" s="55"/>
      <c r="J121" s="56"/>
    </row>
    <row r="122" spans="1:10" s="17" customFormat="1" ht="13.8" x14ac:dyDescent="0.3">
      <c r="A122" s="12">
        <v>124</v>
      </c>
      <c r="B122" s="13">
        <v>1</v>
      </c>
      <c r="C122" s="13">
        <v>1</v>
      </c>
      <c r="D122" s="14"/>
      <c r="E122" s="15">
        <v>6</v>
      </c>
      <c r="F122" s="16" t="s">
        <v>72</v>
      </c>
      <c r="G122" s="15" t="s">
        <v>73</v>
      </c>
      <c r="H122" s="54">
        <v>1</v>
      </c>
      <c r="I122" s="55"/>
      <c r="J122" s="56">
        <f>ROUND($H122*I122,2)</f>
        <v>0</v>
      </c>
    </row>
    <row r="123" spans="1:10" s="17" customFormat="1" ht="13.8" x14ac:dyDescent="0.3">
      <c r="A123" s="12">
        <v>125</v>
      </c>
      <c r="B123" s="13">
        <v>1</v>
      </c>
      <c r="C123" s="13">
        <v>1</v>
      </c>
      <c r="D123" s="14">
        <v>22</v>
      </c>
      <c r="E123" s="15">
        <v>6.22</v>
      </c>
      <c r="F123" s="16" t="s">
        <v>112</v>
      </c>
      <c r="G123" s="15" t="s">
        <v>60</v>
      </c>
      <c r="H123" s="54">
        <v>0</v>
      </c>
      <c r="I123" s="55"/>
      <c r="J123" s="56"/>
    </row>
    <row r="124" spans="1:10" s="17" customFormat="1" ht="13.8" x14ac:dyDescent="0.3">
      <c r="A124" s="12">
        <v>126</v>
      </c>
      <c r="B124" s="13">
        <v>1</v>
      </c>
      <c r="C124" s="13">
        <v>1</v>
      </c>
      <c r="D124" s="14"/>
      <c r="E124" s="15">
        <v>6</v>
      </c>
      <c r="F124" s="16" t="s">
        <v>72</v>
      </c>
      <c r="G124" s="15" t="s">
        <v>73</v>
      </c>
      <c r="H124" s="54">
        <v>1</v>
      </c>
      <c r="I124" s="55"/>
      <c r="J124" s="56">
        <f>ROUND($H124*I124,2)</f>
        <v>0</v>
      </c>
    </row>
    <row r="125" spans="1:10" s="17" customFormat="1" ht="13.8" x14ac:dyDescent="0.3">
      <c r="A125" s="12">
        <v>127</v>
      </c>
      <c r="B125" s="13">
        <v>1</v>
      </c>
      <c r="C125" s="13">
        <v>1</v>
      </c>
      <c r="D125" s="14">
        <v>23</v>
      </c>
      <c r="E125" s="15">
        <v>6.23</v>
      </c>
      <c r="F125" s="16" t="s">
        <v>113</v>
      </c>
      <c r="G125" s="15" t="s">
        <v>73</v>
      </c>
      <c r="H125" s="54">
        <v>1</v>
      </c>
      <c r="I125" s="55"/>
      <c r="J125" s="56">
        <f>ROUND($H125*I125,2)</f>
        <v>0</v>
      </c>
    </row>
    <row r="126" spans="1:10" s="17" customFormat="1" ht="55.2" x14ac:dyDescent="0.3">
      <c r="A126" s="12">
        <v>128</v>
      </c>
      <c r="B126" s="13">
        <v>1</v>
      </c>
      <c r="C126" s="13">
        <v>1</v>
      </c>
      <c r="D126" s="14">
        <v>24</v>
      </c>
      <c r="E126" s="15">
        <v>6.24</v>
      </c>
      <c r="F126" s="16" t="s">
        <v>114</v>
      </c>
      <c r="G126" s="15" t="s">
        <v>60</v>
      </c>
      <c r="H126" s="54">
        <v>0</v>
      </c>
      <c r="I126" s="55"/>
      <c r="J126" s="56"/>
    </row>
    <row r="127" spans="1:10" s="17" customFormat="1" ht="13.8" x14ac:dyDescent="0.3">
      <c r="A127" s="12">
        <v>129</v>
      </c>
      <c r="B127" s="13">
        <v>1</v>
      </c>
      <c r="C127" s="13">
        <v>1</v>
      </c>
      <c r="D127" s="14"/>
      <c r="E127" s="15">
        <v>6</v>
      </c>
      <c r="F127" s="16" t="s">
        <v>72</v>
      </c>
      <c r="G127" s="15" t="s">
        <v>73</v>
      </c>
      <c r="H127" s="54">
        <v>1</v>
      </c>
      <c r="I127" s="55"/>
      <c r="J127" s="56">
        <f>ROUND($H127*I127,2)</f>
        <v>0</v>
      </c>
    </row>
    <row r="128" spans="1:10" s="17" customFormat="1" ht="13.8" x14ac:dyDescent="0.3">
      <c r="A128" s="12">
        <v>130</v>
      </c>
      <c r="B128" s="13">
        <v>1</v>
      </c>
      <c r="C128" s="13">
        <v>1</v>
      </c>
      <c r="D128" s="14">
        <v>25</v>
      </c>
      <c r="E128" s="15">
        <v>7.25</v>
      </c>
      <c r="F128" s="16" t="s">
        <v>115</v>
      </c>
      <c r="G128" s="15" t="s">
        <v>73</v>
      </c>
      <c r="H128" s="54">
        <v>1</v>
      </c>
      <c r="I128" s="55"/>
      <c r="J128" s="56">
        <f>ROUND($H128*I128,2)</f>
        <v>0</v>
      </c>
    </row>
    <row r="129" spans="1:10" s="17" customFormat="1" ht="13.8" x14ac:dyDescent="0.3">
      <c r="A129" s="12">
        <v>131</v>
      </c>
      <c r="B129" s="13">
        <v>1</v>
      </c>
      <c r="C129" s="13">
        <v>1</v>
      </c>
      <c r="D129" s="14"/>
      <c r="E129" s="15">
        <v>8</v>
      </c>
      <c r="F129" s="19" t="s">
        <v>116</v>
      </c>
      <c r="G129" s="15"/>
      <c r="H129" s="54"/>
      <c r="I129" s="55"/>
      <c r="J129" s="56"/>
    </row>
    <row r="130" spans="1:10" s="17" customFormat="1" ht="13.8" x14ac:dyDescent="0.3">
      <c r="A130" s="12">
        <v>132</v>
      </c>
      <c r="B130" s="13">
        <v>1</v>
      </c>
      <c r="C130" s="13">
        <v>1</v>
      </c>
      <c r="D130" s="14">
        <v>26</v>
      </c>
      <c r="E130" s="15">
        <v>8.26</v>
      </c>
      <c r="F130" s="16" t="s">
        <v>117</v>
      </c>
      <c r="G130" s="15" t="s">
        <v>60</v>
      </c>
      <c r="H130" s="54">
        <v>0</v>
      </c>
      <c r="I130" s="55"/>
      <c r="J130" s="56"/>
    </row>
    <row r="131" spans="1:10" s="17" customFormat="1" ht="69" x14ac:dyDescent="0.3">
      <c r="A131" s="12">
        <v>133</v>
      </c>
      <c r="B131" s="13">
        <v>1</v>
      </c>
      <c r="C131" s="13">
        <v>1</v>
      </c>
      <c r="D131" s="14"/>
      <c r="E131" s="15">
        <v>8</v>
      </c>
      <c r="F131" s="16" t="s">
        <v>118</v>
      </c>
      <c r="G131" s="15" t="s">
        <v>60</v>
      </c>
      <c r="H131" s="54">
        <v>0</v>
      </c>
      <c r="I131" s="55"/>
      <c r="J131" s="56"/>
    </row>
    <row r="132" spans="1:10" s="17" customFormat="1" ht="13.8" x14ac:dyDescent="0.3">
      <c r="A132" s="12">
        <v>134</v>
      </c>
      <c r="B132" s="13">
        <v>1</v>
      </c>
      <c r="C132" s="13">
        <v>1</v>
      </c>
      <c r="D132" s="14"/>
      <c r="E132" s="15">
        <v>8</v>
      </c>
      <c r="F132" s="16" t="s">
        <v>72</v>
      </c>
      <c r="G132" s="15" t="s">
        <v>73</v>
      </c>
      <c r="H132" s="54">
        <v>1</v>
      </c>
      <c r="I132" s="55"/>
      <c r="J132" s="56">
        <f>ROUND($H132*I132,2)</f>
        <v>0</v>
      </c>
    </row>
    <row r="133" spans="1:10" s="17" customFormat="1" ht="13.8" x14ac:dyDescent="0.3">
      <c r="A133" s="12">
        <v>135</v>
      </c>
      <c r="B133" s="13">
        <v>1</v>
      </c>
      <c r="C133" s="13">
        <v>1</v>
      </c>
      <c r="D133" s="14">
        <v>27</v>
      </c>
      <c r="E133" s="15">
        <v>8.27</v>
      </c>
      <c r="F133" s="16" t="s">
        <v>119</v>
      </c>
      <c r="G133" s="15" t="s">
        <v>60</v>
      </c>
      <c r="H133" s="54">
        <v>0</v>
      </c>
      <c r="I133" s="55"/>
      <c r="J133" s="56"/>
    </row>
    <row r="134" spans="1:10" s="17" customFormat="1" ht="27.6" x14ac:dyDescent="0.3">
      <c r="A134" s="12">
        <v>136</v>
      </c>
      <c r="B134" s="13">
        <v>1</v>
      </c>
      <c r="C134" s="13">
        <v>1</v>
      </c>
      <c r="D134" s="14"/>
      <c r="E134" s="15">
        <v>8</v>
      </c>
      <c r="F134" s="16" t="s">
        <v>120</v>
      </c>
      <c r="G134" s="15" t="s">
        <v>60</v>
      </c>
      <c r="H134" s="54">
        <v>0</v>
      </c>
      <c r="I134" s="55"/>
      <c r="J134" s="56"/>
    </row>
    <row r="135" spans="1:10" s="17" customFormat="1" ht="41.4" x14ac:dyDescent="0.3">
      <c r="A135" s="12">
        <v>137</v>
      </c>
      <c r="B135" s="13">
        <v>1</v>
      </c>
      <c r="C135" s="13">
        <v>1</v>
      </c>
      <c r="D135" s="14"/>
      <c r="E135" s="15">
        <v>8</v>
      </c>
      <c r="F135" s="16" t="s">
        <v>121</v>
      </c>
      <c r="G135" s="15" t="s">
        <v>60</v>
      </c>
      <c r="H135" s="54">
        <v>0</v>
      </c>
      <c r="I135" s="55"/>
      <c r="J135" s="56"/>
    </row>
    <row r="136" spans="1:10" s="17" customFormat="1" ht="41.4" x14ac:dyDescent="0.3">
      <c r="A136" s="12">
        <v>138</v>
      </c>
      <c r="B136" s="13">
        <v>1</v>
      </c>
      <c r="C136" s="13">
        <v>1</v>
      </c>
      <c r="D136" s="14"/>
      <c r="E136" s="15">
        <v>8</v>
      </c>
      <c r="F136" s="16" t="s">
        <v>122</v>
      </c>
      <c r="G136" s="15" t="s">
        <v>60</v>
      </c>
      <c r="H136" s="54">
        <v>0</v>
      </c>
      <c r="I136" s="55"/>
      <c r="J136" s="56"/>
    </row>
    <row r="137" spans="1:10" s="17" customFormat="1" ht="13.8" x14ac:dyDescent="0.3">
      <c r="A137" s="12">
        <v>139</v>
      </c>
      <c r="B137" s="13">
        <v>1</v>
      </c>
      <c r="C137" s="13">
        <v>1</v>
      </c>
      <c r="D137" s="14"/>
      <c r="E137" s="15">
        <v>8</v>
      </c>
      <c r="F137" s="16" t="s">
        <v>72</v>
      </c>
      <c r="G137" s="15" t="s">
        <v>73</v>
      </c>
      <c r="H137" s="54">
        <v>1</v>
      </c>
      <c r="I137" s="55"/>
      <c r="J137" s="56">
        <f>ROUND($H137*I137,2)</f>
        <v>0</v>
      </c>
    </row>
    <row r="138" spans="1:10" s="17" customFormat="1" ht="13.8" x14ac:dyDescent="0.3">
      <c r="A138" s="12">
        <v>140</v>
      </c>
      <c r="B138" s="13">
        <v>1</v>
      </c>
      <c r="C138" s="13">
        <v>1</v>
      </c>
      <c r="D138" s="14">
        <v>28</v>
      </c>
      <c r="E138" s="15">
        <v>8.2799999999999994</v>
      </c>
      <c r="F138" s="16" t="s">
        <v>123</v>
      </c>
      <c r="G138" s="15" t="s">
        <v>73</v>
      </c>
      <c r="H138" s="54">
        <v>1</v>
      </c>
      <c r="I138" s="55"/>
      <c r="J138" s="56">
        <f>ROUND($H138*I138,2)</f>
        <v>0</v>
      </c>
    </row>
    <row r="139" spans="1:10" s="17" customFormat="1" ht="13.8" x14ac:dyDescent="0.3">
      <c r="A139" s="12">
        <v>141</v>
      </c>
      <c r="B139" s="13">
        <v>1</v>
      </c>
      <c r="C139" s="13">
        <v>1</v>
      </c>
      <c r="D139" s="14"/>
      <c r="E139" s="15">
        <v>9</v>
      </c>
      <c r="F139" s="19" t="s">
        <v>124</v>
      </c>
      <c r="G139" s="15"/>
      <c r="H139" s="54"/>
      <c r="I139" s="55"/>
      <c r="J139" s="56"/>
    </row>
    <row r="140" spans="1:10" s="17" customFormat="1" ht="13.8" x14ac:dyDescent="0.3">
      <c r="A140" s="12">
        <v>142</v>
      </c>
      <c r="B140" s="13">
        <v>1</v>
      </c>
      <c r="C140" s="13">
        <v>1</v>
      </c>
      <c r="D140" s="14">
        <v>29</v>
      </c>
      <c r="E140" s="15">
        <v>9.2899999999999991</v>
      </c>
      <c r="F140" s="16" t="s">
        <v>125</v>
      </c>
      <c r="G140" s="15" t="s">
        <v>60</v>
      </c>
      <c r="H140" s="54">
        <v>0</v>
      </c>
      <c r="I140" s="55"/>
      <c r="J140" s="56"/>
    </row>
    <row r="141" spans="1:10" s="17" customFormat="1" ht="13.8" x14ac:dyDescent="0.3">
      <c r="A141" s="12">
        <v>143</v>
      </c>
      <c r="B141" s="13">
        <v>1</v>
      </c>
      <c r="C141" s="13">
        <v>1</v>
      </c>
      <c r="D141" s="14"/>
      <c r="E141" s="15">
        <v>9</v>
      </c>
      <c r="F141" s="16" t="s">
        <v>72</v>
      </c>
      <c r="G141" s="15" t="s">
        <v>73</v>
      </c>
      <c r="H141" s="54">
        <v>1</v>
      </c>
      <c r="I141" s="55"/>
      <c r="J141" s="56">
        <f>ROUND($H141*I141,2)</f>
        <v>0</v>
      </c>
    </row>
    <row r="142" spans="1:10" s="17" customFormat="1" ht="13.8" x14ac:dyDescent="0.3">
      <c r="A142" s="12">
        <v>144</v>
      </c>
      <c r="B142" s="13">
        <v>1</v>
      </c>
      <c r="C142" s="13">
        <v>1</v>
      </c>
      <c r="D142" s="14">
        <v>30</v>
      </c>
      <c r="E142" s="15">
        <v>9.3000000000000007</v>
      </c>
      <c r="F142" s="16" t="s">
        <v>126</v>
      </c>
      <c r="G142" s="15" t="s">
        <v>60</v>
      </c>
      <c r="H142" s="54">
        <v>0</v>
      </c>
      <c r="I142" s="55"/>
      <c r="J142" s="56"/>
    </row>
    <row r="143" spans="1:10" s="17" customFormat="1" ht="13.8" x14ac:dyDescent="0.3">
      <c r="A143" s="12">
        <v>145</v>
      </c>
      <c r="B143" s="13">
        <v>1</v>
      </c>
      <c r="C143" s="13">
        <v>1</v>
      </c>
      <c r="D143" s="14"/>
      <c r="E143" s="15">
        <v>9</v>
      </c>
      <c r="F143" s="16" t="s">
        <v>72</v>
      </c>
      <c r="G143" s="15" t="s">
        <v>73</v>
      </c>
      <c r="H143" s="54">
        <v>1</v>
      </c>
      <c r="I143" s="55"/>
      <c r="J143" s="56">
        <f>ROUND($H143*I143,2)</f>
        <v>0</v>
      </c>
    </row>
    <row r="144" spans="1:10" s="17" customFormat="1" ht="13.8" x14ac:dyDescent="0.3">
      <c r="A144" s="12">
        <v>146</v>
      </c>
      <c r="B144" s="13">
        <v>1</v>
      </c>
      <c r="C144" s="13">
        <v>1</v>
      </c>
      <c r="D144" s="14"/>
      <c r="E144" s="15">
        <v>9</v>
      </c>
      <c r="F144" s="19" t="s">
        <v>127</v>
      </c>
      <c r="G144" s="15"/>
      <c r="H144" s="54"/>
      <c r="I144" s="55"/>
      <c r="J144" s="56"/>
    </row>
    <row r="145" spans="1:10" s="17" customFormat="1" ht="13.8" x14ac:dyDescent="0.3">
      <c r="A145" s="12">
        <v>147</v>
      </c>
      <c r="B145" s="13">
        <v>1</v>
      </c>
      <c r="C145" s="13">
        <v>1</v>
      </c>
      <c r="D145" s="14">
        <v>31</v>
      </c>
      <c r="E145" s="15">
        <v>9.31</v>
      </c>
      <c r="F145" s="16" t="s">
        <v>128</v>
      </c>
      <c r="G145" s="15" t="s">
        <v>73</v>
      </c>
      <c r="H145" s="54">
        <v>1</v>
      </c>
      <c r="I145" s="55"/>
      <c r="J145" s="56">
        <f>ROUND($H145*I145,2)</f>
        <v>0</v>
      </c>
    </row>
    <row r="146" spans="1:10" s="17" customFormat="1" ht="13.8" x14ac:dyDescent="0.3">
      <c r="A146" s="12">
        <v>148</v>
      </c>
      <c r="B146" s="13">
        <v>1</v>
      </c>
      <c r="C146" s="13">
        <v>1</v>
      </c>
      <c r="D146" s="14">
        <v>32</v>
      </c>
      <c r="E146" s="15">
        <v>9.32</v>
      </c>
      <c r="F146" s="16" t="s">
        <v>129</v>
      </c>
      <c r="G146" s="15" t="s">
        <v>60</v>
      </c>
      <c r="H146" s="54">
        <v>0</v>
      </c>
      <c r="I146" s="55"/>
      <c r="J146" s="56"/>
    </row>
    <row r="147" spans="1:10" s="17" customFormat="1" ht="27.6" x14ac:dyDescent="0.3">
      <c r="A147" s="12">
        <v>149</v>
      </c>
      <c r="B147" s="13">
        <v>1</v>
      </c>
      <c r="C147" s="13">
        <v>1</v>
      </c>
      <c r="D147" s="14"/>
      <c r="E147" s="15">
        <v>9</v>
      </c>
      <c r="F147" s="16" t="s">
        <v>130</v>
      </c>
      <c r="G147" s="15" t="s">
        <v>73</v>
      </c>
      <c r="H147" s="54">
        <v>1</v>
      </c>
      <c r="I147" s="55"/>
      <c r="J147" s="56">
        <f>ROUND($H147*I147,2)</f>
        <v>0</v>
      </c>
    </row>
    <row r="148" spans="1:10" s="17" customFormat="1" ht="13.8" x14ac:dyDescent="0.3">
      <c r="A148" s="12">
        <v>150</v>
      </c>
      <c r="B148" s="13">
        <v>1</v>
      </c>
      <c r="C148" s="13">
        <v>1</v>
      </c>
      <c r="D148" s="14">
        <v>33</v>
      </c>
      <c r="E148" s="15">
        <v>9.33</v>
      </c>
      <c r="F148" s="16" t="s">
        <v>131</v>
      </c>
      <c r="G148" s="15" t="s">
        <v>60</v>
      </c>
      <c r="H148" s="54">
        <v>0</v>
      </c>
      <c r="I148" s="55"/>
      <c r="J148" s="56"/>
    </row>
    <row r="149" spans="1:10" s="17" customFormat="1" ht="27.6" x14ac:dyDescent="0.3">
      <c r="A149" s="12">
        <v>151</v>
      </c>
      <c r="B149" s="13">
        <v>1</v>
      </c>
      <c r="C149" s="13">
        <v>1</v>
      </c>
      <c r="D149" s="14"/>
      <c r="E149" s="15">
        <v>9</v>
      </c>
      <c r="F149" s="16" t="s">
        <v>132</v>
      </c>
      <c r="G149" s="15" t="s">
        <v>60</v>
      </c>
      <c r="H149" s="54">
        <v>0</v>
      </c>
      <c r="I149" s="55"/>
      <c r="J149" s="56"/>
    </row>
    <row r="150" spans="1:10" s="17" customFormat="1" ht="13.8" x14ac:dyDescent="0.3">
      <c r="A150" s="12">
        <v>152</v>
      </c>
      <c r="B150" s="13">
        <v>1</v>
      </c>
      <c r="C150" s="13">
        <v>1</v>
      </c>
      <c r="D150" s="14"/>
      <c r="E150" s="15">
        <v>9</v>
      </c>
      <c r="F150" s="16" t="s">
        <v>72</v>
      </c>
      <c r="G150" s="15" t="s">
        <v>73</v>
      </c>
      <c r="H150" s="54">
        <v>1</v>
      </c>
      <c r="I150" s="55"/>
      <c r="J150" s="56">
        <f>ROUND($H150*I150,2)</f>
        <v>0</v>
      </c>
    </row>
    <row r="151" spans="1:10" s="17" customFormat="1" ht="13.8" x14ac:dyDescent="0.3">
      <c r="A151" s="12"/>
      <c r="B151" s="13"/>
      <c r="C151" s="13"/>
      <c r="D151" s="14"/>
      <c r="E151" s="15"/>
      <c r="F151" s="16"/>
      <c r="G151" s="15"/>
      <c r="H151" s="54"/>
      <c r="I151" s="55"/>
      <c r="J151" s="56"/>
    </row>
    <row r="152" spans="1:10" s="17" customFormat="1" ht="13.8" x14ac:dyDescent="0.3">
      <c r="A152" s="20">
        <v>154</v>
      </c>
      <c r="B152" s="21">
        <v>1</v>
      </c>
      <c r="C152" s="21">
        <v>2</v>
      </c>
      <c r="D152" s="22"/>
      <c r="E152" s="23">
        <v>11</v>
      </c>
      <c r="F152" s="24" t="s">
        <v>133</v>
      </c>
      <c r="G152" s="23"/>
      <c r="H152" s="54"/>
      <c r="I152" s="55"/>
      <c r="J152" s="56"/>
    </row>
    <row r="153" spans="1:10" s="17" customFormat="1" ht="13.8" x14ac:dyDescent="0.3">
      <c r="A153" s="20">
        <v>155</v>
      </c>
      <c r="B153" s="21">
        <v>1</v>
      </c>
      <c r="C153" s="21">
        <v>2</v>
      </c>
      <c r="D153" s="22"/>
      <c r="E153" s="23">
        <v>11</v>
      </c>
      <c r="F153" s="24" t="s">
        <v>134</v>
      </c>
      <c r="G153" s="23"/>
      <c r="H153" s="54"/>
      <c r="I153" s="55"/>
      <c r="J153" s="56"/>
    </row>
    <row r="154" spans="1:10" s="17" customFormat="1" ht="13.8" x14ac:dyDescent="0.3">
      <c r="A154" s="12">
        <v>156</v>
      </c>
      <c r="B154" s="13">
        <v>1</v>
      </c>
      <c r="C154" s="13">
        <v>2</v>
      </c>
      <c r="D154" s="14"/>
      <c r="E154" s="15">
        <v>11</v>
      </c>
      <c r="F154" s="19" t="s">
        <v>135</v>
      </c>
      <c r="G154" s="15"/>
      <c r="H154" s="54"/>
      <c r="I154" s="55"/>
      <c r="J154" s="56"/>
    </row>
    <row r="155" spans="1:10" s="17" customFormat="1" ht="13.8" x14ac:dyDescent="0.3">
      <c r="A155" s="12">
        <v>157</v>
      </c>
      <c r="B155" s="13">
        <v>1</v>
      </c>
      <c r="C155" s="13">
        <v>2</v>
      </c>
      <c r="D155" s="14">
        <v>1</v>
      </c>
      <c r="E155" s="15">
        <v>11.1</v>
      </c>
      <c r="F155" s="16" t="s">
        <v>136</v>
      </c>
      <c r="G155" s="15" t="s">
        <v>73</v>
      </c>
      <c r="H155" s="54">
        <v>1</v>
      </c>
      <c r="I155" s="55"/>
      <c r="J155" s="56">
        <f>ROUND($H155*I155,2)</f>
        <v>0</v>
      </c>
    </row>
    <row r="156" spans="1:10" s="17" customFormat="1" ht="13.8" x14ac:dyDescent="0.3">
      <c r="A156" s="12">
        <v>158</v>
      </c>
      <c r="B156" s="13">
        <v>1</v>
      </c>
      <c r="C156" s="13">
        <v>2</v>
      </c>
      <c r="D156" s="14">
        <v>2</v>
      </c>
      <c r="E156" s="15">
        <v>11.2</v>
      </c>
      <c r="F156" s="16" t="s">
        <v>137</v>
      </c>
      <c r="G156" s="15" t="s">
        <v>73</v>
      </c>
      <c r="H156" s="54">
        <v>1</v>
      </c>
      <c r="I156" s="55"/>
      <c r="J156" s="56">
        <f>ROUND($H156*I156,2)</f>
        <v>0</v>
      </c>
    </row>
    <row r="157" spans="1:10" s="17" customFormat="1" ht="13.8" x14ac:dyDescent="0.3">
      <c r="A157" s="12">
        <v>159</v>
      </c>
      <c r="B157" s="13">
        <v>1</v>
      </c>
      <c r="C157" s="13">
        <v>2</v>
      </c>
      <c r="D157" s="14"/>
      <c r="E157" s="15">
        <v>11</v>
      </c>
      <c r="F157" s="19" t="s">
        <v>138</v>
      </c>
      <c r="G157" s="15"/>
      <c r="H157" s="54"/>
      <c r="I157" s="55"/>
      <c r="J157" s="56"/>
    </row>
    <row r="158" spans="1:10" s="17" customFormat="1" ht="13.8" x14ac:dyDescent="0.3">
      <c r="A158" s="12">
        <v>160</v>
      </c>
      <c r="B158" s="13">
        <v>1</v>
      </c>
      <c r="C158" s="13">
        <v>2</v>
      </c>
      <c r="D158" s="14">
        <v>3</v>
      </c>
      <c r="E158" s="15">
        <v>11.3</v>
      </c>
      <c r="F158" s="16" t="s">
        <v>139</v>
      </c>
      <c r="G158" s="15" t="s">
        <v>73</v>
      </c>
      <c r="H158" s="54">
        <v>1</v>
      </c>
      <c r="I158" s="55"/>
      <c r="J158" s="56">
        <f>ROUND($H158*I158,2)</f>
        <v>0</v>
      </c>
    </row>
    <row r="159" spans="1:10" s="17" customFormat="1" ht="13.8" x14ac:dyDescent="0.3">
      <c r="A159" s="12">
        <v>161</v>
      </c>
      <c r="B159" s="13">
        <v>1</v>
      </c>
      <c r="C159" s="13">
        <v>2</v>
      </c>
      <c r="D159" s="14">
        <v>4</v>
      </c>
      <c r="E159" s="15">
        <v>11.4</v>
      </c>
      <c r="F159" s="16" t="s">
        <v>140</v>
      </c>
      <c r="G159" s="15" t="s">
        <v>73</v>
      </c>
      <c r="H159" s="54">
        <v>1</v>
      </c>
      <c r="I159" s="55"/>
      <c r="J159" s="56">
        <f>ROUND($H159*I159,2)</f>
        <v>0</v>
      </c>
    </row>
    <row r="160" spans="1:10" s="17" customFormat="1" ht="13.8" x14ac:dyDescent="0.3">
      <c r="A160" s="12">
        <v>162</v>
      </c>
      <c r="B160" s="13">
        <v>1</v>
      </c>
      <c r="C160" s="13">
        <v>2</v>
      </c>
      <c r="D160" s="14">
        <v>5</v>
      </c>
      <c r="E160" s="15">
        <v>11.5</v>
      </c>
      <c r="F160" s="16" t="s">
        <v>141</v>
      </c>
      <c r="G160" s="15" t="s">
        <v>60</v>
      </c>
      <c r="H160" s="54">
        <v>0</v>
      </c>
      <c r="I160" s="55"/>
      <c r="J160" s="56"/>
    </row>
    <row r="161" spans="1:10" s="17" customFormat="1" ht="27.6" x14ac:dyDescent="0.3">
      <c r="A161" s="12">
        <v>163</v>
      </c>
      <c r="B161" s="13">
        <v>1</v>
      </c>
      <c r="C161" s="13">
        <v>2</v>
      </c>
      <c r="D161" s="14">
        <v>6</v>
      </c>
      <c r="E161" s="15">
        <v>11.6</v>
      </c>
      <c r="F161" s="16" t="s">
        <v>142</v>
      </c>
      <c r="G161" s="15" t="s">
        <v>60</v>
      </c>
      <c r="H161" s="54">
        <v>0</v>
      </c>
      <c r="I161" s="55"/>
      <c r="J161" s="56"/>
    </row>
    <row r="162" spans="1:10" s="17" customFormat="1" ht="13.8" x14ac:dyDescent="0.3">
      <c r="A162" s="12">
        <v>164</v>
      </c>
      <c r="B162" s="13">
        <v>1</v>
      </c>
      <c r="C162" s="13">
        <v>2</v>
      </c>
      <c r="D162" s="14"/>
      <c r="E162" s="15">
        <v>11</v>
      </c>
      <c r="F162" s="16" t="s">
        <v>72</v>
      </c>
      <c r="G162" s="15" t="s">
        <v>73</v>
      </c>
      <c r="H162" s="54">
        <v>1</v>
      </c>
      <c r="I162" s="55"/>
      <c r="J162" s="56">
        <f>ROUND($H162*I162,2)</f>
        <v>0</v>
      </c>
    </row>
    <row r="163" spans="1:10" s="17" customFormat="1" ht="13.8" x14ac:dyDescent="0.3">
      <c r="A163" s="12">
        <v>165</v>
      </c>
      <c r="B163" s="13">
        <v>1</v>
      </c>
      <c r="C163" s="13">
        <v>2</v>
      </c>
      <c r="D163" s="14">
        <v>7</v>
      </c>
      <c r="E163" s="15">
        <v>11.7</v>
      </c>
      <c r="F163" s="16" t="s">
        <v>143</v>
      </c>
      <c r="G163" s="15" t="s">
        <v>73</v>
      </c>
      <c r="H163" s="54">
        <v>1</v>
      </c>
      <c r="I163" s="55"/>
      <c r="J163" s="56">
        <f>ROUND($H163*I163,2)</f>
        <v>0</v>
      </c>
    </row>
    <row r="164" spans="1:10" s="17" customFormat="1" ht="13.8" x14ac:dyDescent="0.3">
      <c r="A164" s="12">
        <v>166</v>
      </c>
      <c r="B164" s="13">
        <v>1</v>
      </c>
      <c r="C164" s="13">
        <v>2</v>
      </c>
      <c r="D164" s="14"/>
      <c r="E164" s="15">
        <v>11</v>
      </c>
      <c r="F164" s="19" t="s">
        <v>144</v>
      </c>
      <c r="G164" s="15"/>
      <c r="H164" s="54"/>
      <c r="I164" s="55"/>
      <c r="J164" s="56"/>
    </row>
    <row r="165" spans="1:10" s="17" customFormat="1" ht="13.8" x14ac:dyDescent="0.3">
      <c r="A165" s="12">
        <v>167</v>
      </c>
      <c r="B165" s="13">
        <v>1</v>
      </c>
      <c r="C165" s="13">
        <v>2</v>
      </c>
      <c r="D165" s="14">
        <v>8</v>
      </c>
      <c r="E165" s="15">
        <v>11.8</v>
      </c>
      <c r="F165" s="16" t="s">
        <v>145</v>
      </c>
      <c r="G165" s="15" t="s">
        <v>73</v>
      </c>
      <c r="H165" s="54">
        <v>1</v>
      </c>
      <c r="I165" s="55"/>
      <c r="J165" s="56">
        <f>ROUND($H165*I165,2)</f>
        <v>0</v>
      </c>
    </row>
    <row r="166" spans="1:10" s="17" customFormat="1" ht="13.8" x14ac:dyDescent="0.3">
      <c r="A166" s="12">
        <v>168</v>
      </c>
      <c r="B166" s="13">
        <v>1</v>
      </c>
      <c r="C166" s="13">
        <v>2</v>
      </c>
      <c r="D166" s="14">
        <v>9</v>
      </c>
      <c r="E166" s="15">
        <v>11.9</v>
      </c>
      <c r="F166" s="16" t="s">
        <v>146</v>
      </c>
      <c r="G166" s="15" t="s">
        <v>73</v>
      </c>
      <c r="H166" s="54">
        <v>1</v>
      </c>
      <c r="I166" s="55"/>
      <c r="J166" s="56">
        <f>ROUND($H166*I166,2)</f>
        <v>0</v>
      </c>
    </row>
    <row r="167" spans="1:10" s="17" customFormat="1" ht="13.8" x14ac:dyDescent="0.3">
      <c r="A167" s="12">
        <v>169</v>
      </c>
      <c r="B167" s="13">
        <v>1</v>
      </c>
      <c r="C167" s="13">
        <v>2</v>
      </c>
      <c r="D167" s="14">
        <v>10</v>
      </c>
      <c r="E167" s="15">
        <v>12.1</v>
      </c>
      <c r="F167" s="16" t="s">
        <v>147</v>
      </c>
      <c r="G167" s="15" t="s">
        <v>73</v>
      </c>
      <c r="H167" s="54">
        <v>1</v>
      </c>
      <c r="I167" s="55"/>
      <c r="J167" s="56">
        <f>ROUND($H167*I167,2)</f>
        <v>0</v>
      </c>
    </row>
    <row r="168" spans="1:10" s="17" customFormat="1" ht="13.8" x14ac:dyDescent="0.3">
      <c r="A168" s="12">
        <v>170</v>
      </c>
      <c r="B168" s="13">
        <v>1</v>
      </c>
      <c r="C168" s="13">
        <v>2</v>
      </c>
      <c r="D168" s="14"/>
      <c r="E168" s="15">
        <v>12</v>
      </c>
      <c r="F168" s="19" t="s">
        <v>148</v>
      </c>
      <c r="G168" s="15"/>
      <c r="H168" s="54"/>
      <c r="I168" s="55"/>
      <c r="J168" s="56"/>
    </row>
    <row r="169" spans="1:10" s="17" customFormat="1" ht="13.8" x14ac:dyDescent="0.3">
      <c r="A169" s="12">
        <v>171</v>
      </c>
      <c r="B169" s="13">
        <v>1</v>
      </c>
      <c r="C169" s="13">
        <v>2</v>
      </c>
      <c r="D169" s="14">
        <v>11</v>
      </c>
      <c r="E169" s="15">
        <v>12.11</v>
      </c>
      <c r="F169" s="16" t="s">
        <v>149</v>
      </c>
      <c r="G169" s="15" t="s">
        <v>73</v>
      </c>
      <c r="H169" s="54">
        <v>1</v>
      </c>
      <c r="I169" s="55"/>
      <c r="J169" s="56">
        <f>ROUND($H169*I169,2)</f>
        <v>0</v>
      </c>
    </row>
    <row r="170" spans="1:10" s="17" customFormat="1" ht="13.8" x14ac:dyDescent="0.3">
      <c r="A170" s="12">
        <v>172</v>
      </c>
      <c r="B170" s="13">
        <v>1</v>
      </c>
      <c r="C170" s="13">
        <v>2</v>
      </c>
      <c r="D170" s="14">
        <v>12</v>
      </c>
      <c r="E170" s="15">
        <v>12.12</v>
      </c>
      <c r="F170" s="16" t="s">
        <v>150</v>
      </c>
      <c r="G170" s="15" t="s">
        <v>73</v>
      </c>
      <c r="H170" s="54">
        <v>1</v>
      </c>
      <c r="I170" s="55"/>
      <c r="J170" s="56">
        <f>ROUND($H170*I170,2)</f>
        <v>0</v>
      </c>
    </row>
    <row r="171" spans="1:10" s="17" customFormat="1" ht="13.8" x14ac:dyDescent="0.3">
      <c r="A171" s="12">
        <v>173</v>
      </c>
      <c r="B171" s="13">
        <v>1</v>
      </c>
      <c r="C171" s="13">
        <v>2</v>
      </c>
      <c r="D171" s="14"/>
      <c r="E171" s="15">
        <v>12</v>
      </c>
      <c r="F171" s="16" t="s">
        <v>72</v>
      </c>
      <c r="G171" s="15" t="s">
        <v>60</v>
      </c>
      <c r="H171" s="54">
        <v>0</v>
      </c>
      <c r="I171" s="55"/>
      <c r="J171" s="56"/>
    </row>
    <row r="172" spans="1:10" s="17" customFormat="1" ht="13.8" x14ac:dyDescent="0.3">
      <c r="A172" s="12">
        <v>174</v>
      </c>
      <c r="B172" s="13">
        <v>1</v>
      </c>
      <c r="C172" s="13">
        <v>2</v>
      </c>
      <c r="D172" s="14">
        <v>13</v>
      </c>
      <c r="E172" s="15">
        <v>12.13</v>
      </c>
      <c r="F172" s="16" t="s">
        <v>151</v>
      </c>
      <c r="G172" s="15" t="s">
        <v>73</v>
      </c>
      <c r="H172" s="54">
        <v>1</v>
      </c>
      <c r="I172" s="55"/>
      <c r="J172" s="56">
        <f>ROUND($H172*I172,2)</f>
        <v>0</v>
      </c>
    </row>
    <row r="173" spans="1:10" s="17" customFormat="1" ht="13.8" x14ac:dyDescent="0.3">
      <c r="A173" s="12">
        <v>175</v>
      </c>
      <c r="B173" s="13">
        <v>1</v>
      </c>
      <c r="C173" s="13">
        <v>2</v>
      </c>
      <c r="D173" s="14">
        <v>14</v>
      </c>
      <c r="E173" s="15">
        <v>12.14</v>
      </c>
      <c r="F173" s="16" t="s">
        <v>152</v>
      </c>
      <c r="G173" s="15" t="s">
        <v>73</v>
      </c>
      <c r="H173" s="54">
        <v>1</v>
      </c>
      <c r="I173" s="55"/>
      <c r="J173" s="56">
        <f>ROUND($H173*I173,2)</f>
        <v>0</v>
      </c>
    </row>
    <row r="174" spans="1:10" s="17" customFormat="1" ht="13.8" x14ac:dyDescent="0.3">
      <c r="A174" s="12">
        <v>176</v>
      </c>
      <c r="B174" s="13">
        <v>1</v>
      </c>
      <c r="C174" s="13">
        <v>2</v>
      </c>
      <c r="D174" s="14">
        <v>15</v>
      </c>
      <c r="E174" s="15">
        <v>12.15</v>
      </c>
      <c r="F174" s="16" t="s">
        <v>153</v>
      </c>
      <c r="G174" s="15" t="s">
        <v>73</v>
      </c>
      <c r="H174" s="54">
        <v>1</v>
      </c>
      <c r="I174" s="55"/>
      <c r="J174" s="56">
        <f>ROUND($H174*I174,2)</f>
        <v>0</v>
      </c>
    </row>
    <row r="175" spans="1:10" s="17" customFormat="1" ht="13.8" x14ac:dyDescent="0.3">
      <c r="A175" s="12">
        <v>177</v>
      </c>
      <c r="B175" s="13">
        <v>1</v>
      </c>
      <c r="C175" s="13">
        <v>2</v>
      </c>
      <c r="D175" s="14">
        <v>16</v>
      </c>
      <c r="E175" s="15">
        <v>12.16</v>
      </c>
      <c r="F175" s="16" t="s">
        <v>154</v>
      </c>
      <c r="G175" s="15" t="s">
        <v>73</v>
      </c>
      <c r="H175" s="54">
        <v>1</v>
      </c>
      <c r="I175" s="55"/>
      <c r="J175" s="56">
        <f>ROUND($H175*I175,2)</f>
        <v>0</v>
      </c>
    </row>
    <row r="176" spans="1:10" s="17" customFormat="1" ht="13.8" x14ac:dyDescent="0.3">
      <c r="A176" s="12">
        <v>178</v>
      </c>
      <c r="B176" s="13">
        <v>1</v>
      </c>
      <c r="C176" s="13">
        <v>2</v>
      </c>
      <c r="D176" s="14"/>
      <c r="E176" s="15">
        <v>12</v>
      </c>
      <c r="F176" s="19" t="s">
        <v>155</v>
      </c>
      <c r="G176" s="15"/>
      <c r="H176" s="54"/>
      <c r="I176" s="55"/>
      <c r="J176" s="56"/>
    </row>
    <row r="177" spans="1:10" s="17" customFormat="1" ht="13.8" x14ac:dyDescent="0.3">
      <c r="A177" s="12">
        <v>179</v>
      </c>
      <c r="B177" s="13">
        <v>1</v>
      </c>
      <c r="C177" s="13">
        <v>2</v>
      </c>
      <c r="D177" s="14">
        <v>17</v>
      </c>
      <c r="E177" s="15">
        <v>12.17</v>
      </c>
      <c r="F177" s="16" t="s">
        <v>156</v>
      </c>
      <c r="G177" s="15" t="s">
        <v>73</v>
      </c>
      <c r="H177" s="54">
        <v>1</v>
      </c>
      <c r="I177" s="55"/>
      <c r="J177" s="56">
        <f>ROUND($H177*I177,2)</f>
        <v>0</v>
      </c>
    </row>
    <row r="178" spans="1:10" s="17" customFormat="1" ht="13.8" x14ac:dyDescent="0.3">
      <c r="A178" s="12">
        <v>180</v>
      </c>
      <c r="B178" s="13">
        <v>1</v>
      </c>
      <c r="C178" s="13">
        <v>2</v>
      </c>
      <c r="D178" s="14">
        <v>18</v>
      </c>
      <c r="E178" s="15">
        <v>12.18</v>
      </c>
      <c r="F178" s="16" t="s">
        <v>157</v>
      </c>
      <c r="G178" s="15" t="s">
        <v>73</v>
      </c>
      <c r="H178" s="54">
        <v>1</v>
      </c>
      <c r="I178" s="55"/>
      <c r="J178" s="56">
        <f>ROUND($H178*I178,2)</f>
        <v>0</v>
      </c>
    </row>
    <row r="179" spans="1:10" s="17" customFormat="1" ht="13.8" x14ac:dyDescent="0.3">
      <c r="A179" s="12">
        <v>181</v>
      </c>
      <c r="B179" s="13">
        <v>1</v>
      </c>
      <c r="C179" s="13">
        <v>2</v>
      </c>
      <c r="D179" s="14">
        <v>19</v>
      </c>
      <c r="E179" s="15">
        <v>12.19</v>
      </c>
      <c r="F179" s="16" t="s">
        <v>158</v>
      </c>
      <c r="G179" s="15" t="s">
        <v>73</v>
      </c>
      <c r="H179" s="54">
        <v>1</v>
      </c>
      <c r="I179" s="55"/>
      <c r="J179" s="56">
        <f>ROUND($H179*I179,2)</f>
        <v>0</v>
      </c>
    </row>
    <row r="180" spans="1:10" s="17" customFormat="1" ht="13.8" x14ac:dyDescent="0.3">
      <c r="A180" s="12">
        <v>182</v>
      </c>
      <c r="B180" s="13">
        <v>1</v>
      </c>
      <c r="C180" s="13">
        <v>2</v>
      </c>
      <c r="D180" s="14"/>
      <c r="E180" s="15">
        <v>13</v>
      </c>
      <c r="F180" s="19" t="s">
        <v>159</v>
      </c>
      <c r="G180" s="15"/>
      <c r="H180" s="54"/>
      <c r="I180" s="55"/>
      <c r="J180" s="56"/>
    </row>
    <row r="181" spans="1:10" s="17" customFormat="1" ht="13.8" x14ac:dyDescent="0.3">
      <c r="A181" s="12">
        <v>183</v>
      </c>
      <c r="B181" s="13">
        <v>1</v>
      </c>
      <c r="C181" s="13">
        <v>2</v>
      </c>
      <c r="D181" s="14">
        <v>20</v>
      </c>
      <c r="E181" s="15">
        <v>13.2</v>
      </c>
      <c r="F181" s="16" t="s">
        <v>160</v>
      </c>
      <c r="G181" s="15" t="s">
        <v>73</v>
      </c>
      <c r="H181" s="54">
        <v>1</v>
      </c>
      <c r="I181" s="55"/>
      <c r="J181" s="56">
        <f>ROUND($H181*I181,2)</f>
        <v>0</v>
      </c>
    </row>
    <row r="182" spans="1:10" s="17" customFormat="1" ht="13.8" x14ac:dyDescent="0.3">
      <c r="A182" s="12">
        <v>184</v>
      </c>
      <c r="B182" s="13">
        <v>1</v>
      </c>
      <c r="C182" s="13">
        <v>2</v>
      </c>
      <c r="D182" s="14">
        <v>21</v>
      </c>
      <c r="E182" s="15">
        <v>13.21</v>
      </c>
      <c r="F182" s="16" t="s">
        <v>161</v>
      </c>
      <c r="G182" s="15" t="s">
        <v>73</v>
      </c>
      <c r="H182" s="54">
        <v>1</v>
      </c>
      <c r="I182" s="55"/>
      <c r="J182" s="56">
        <f>ROUND($H182*I182,2)</f>
        <v>0</v>
      </c>
    </row>
    <row r="183" spans="1:10" s="17" customFormat="1" ht="13.8" x14ac:dyDescent="0.3">
      <c r="A183" s="12">
        <v>185</v>
      </c>
      <c r="B183" s="13">
        <v>1</v>
      </c>
      <c r="C183" s="13">
        <v>2</v>
      </c>
      <c r="D183" s="14">
        <v>22</v>
      </c>
      <c r="E183" s="15">
        <v>13.22</v>
      </c>
      <c r="F183" s="16" t="s">
        <v>162</v>
      </c>
      <c r="G183" s="15" t="s">
        <v>73</v>
      </c>
      <c r="H183" s="54">
        <v>1</v>
      </c>
      <c r="I183" s="55"/>
      <c r="J183" s="56">
        <f>ROUND($H183*I183,2)</f>
        <v>0</v>
      </c>
    </row>
    <row r="184" spans="1:10" s="17" customFormat="1" ht="27.6" x14ac:dyDescent="0.3">
      <c r="A184" s="12">
        <v>186</v>
      </c>
      <c r="B184" s="13">
        <v>1</v>
      </c>
      <c r="C184" s="13">
        <v>2</v>
      </c>
      <c r="D184" s="14">
        <v>23</v>
      </c>
      <c r="E184" s="15">
        <v>13.23</v>
      </c>
      <c r="F184" s="16" t="s">
        <v>163</v>
      </c>
      <c r="G184" s="15" t="s">
        <v>73</v>
      </c>
      <c r="H184" s="54">
        <v>1</v>
      </c>
      <c r="I184" s="55"/>
      <c r="J184" s="56">
        <f>ROUND($H184*I184,2)</f>
        <v>0</v>
      </c>
    </row>
    <row r="185" spans="1:10" s="17" customFormat="1" ht="13.8" x14ac:dyDescent="0.3">
      <c r="A185" s="12">
        <v>187</v>
      </c>
      <c r="B185" s="13">
        <v>1</v>
      </c>
      <c r="C185" s="13">
        <v>2</v>
      </c>
      <c r="D185" s="14"/>
      <c r="E185" s="15">
        <v>13</v>
      </c>
      <c r="F185" s="19" t="s">
        <v>164</v>
      </c>
      <c r="G185" s="15"/>
      <c r="H185" s="54"/>
      <c r="I185" s="55"/>
      <c r="J185" s="56"/>
    </row>
    <row r="186" spans="1:10" s="17" customFormat="1" ht="13.8" x14ac:dyDescent="0.3">
      <c r="A186" s="12">
        <v>188</v>
      </c>
      <c r="B186" s="13">
        <v>1</v>
      </c>
      <c r="C186" s="13">
        <v>2</v>
      </c>
      <c r="D186" s="14">
        <v>24</v>
      </c>
      <c r="E186" s="15">
        <v>13.24</v>
      </c>
      <c r="F186" s="16" t="s">
        <v>165</v>
      </c>
      <c r="G186" s="15" t="s">
        <v>73</v>
      </c>
      <c r="H186" s="54">
        <v>1</v>
      </c>
      <c r="I186" s="55"/>
      <c r="J186" s="56">
        <f>ROUND($H186*I186,2)</f>
        <v>0</v>
      </c>
    </row>
    <row r="187" spans="1:10" s="17" customFormat="1" ht="13.8" x14ac:dyDescent="0.3">
      <c r="A187" s="12">
        <v>189</v>
      </c>
      <c r="B187" s="13">
        <v>1</v>
      </c>
      <c r="C187" s="13">
        <v>2</v>
      </c>
      <c r="D187" s="14"/>
      <c r="E187" s="15">
        <v>13</v>
      </c>
      <c r="F187" s="19" t="s">
        <v>166</v>
      </c>
      <c r="G187" s="15"/>
      <c r="H187" s="54"/>
      <c r="I187" s="55"/>
      <c r="J187" s="56"/>
    </row>
    <row r="188" spans="1:10" s="17" customFormat="1" ht="13.8" x14ac:dyDescent="0.3">
      <c r="A188" s="12">
        <v>190</v>
      </c>
      <c r="B188" s="13">
        <v>1</v>
      </c>
      <c r="C188" s="13">
        <v>2</v>
      </c>
      <c r="D188" s="14">
        <v>25</v>
      </c>
      <c r="E188" s="15">
        <v>13.25</v>
      </c>
      <c r="F188" s="16" t="s">
        <v>167</v>
      </c>
      <c r="G188" s="15" t="s">
        <v>73</v>
      </c>
      <c r="H188" s="54">
        <v>1</v>
      </c>
      <c r="I188" s="55"/>
      <c r="J188" s="56">
        <f>ROUND($H188*I188,2)</f>
        <v>0</v>
      </c>
    </row>
    <row r="189" spans="1:10" s="17" customFormat="1" ht="13.8" x14ac:dyDescent="0.3">
      <c r="A189" s="12">
        <v>191</v>
      </c>
      <c r="B189" s="13">
        <v>1</v>
      </c>
      <c r="C189" s="13">
        <v>2</v>
      </c>
      <c r="D189" s="14">
        <v>26</v>
      </c>
      <c r="E189" s="15">
        <v>13.26</v>
      </c>
      <c r="F189" s="16" t="s">
        <v>168</v>
      </c>
      <c r="G189" s="15" t="s">
        <v>73</v>
      </c>
      <c r="H189" s="54">
        <v>1</v>
      </c>
      <c r="I189" s="55"/>
      <c r="J189" s="56">
        <f>ROUND($H189*I189,2)</f>
        <v>0</v>
      </c>
    </row>
    <row r="190" spans="1:10" s="17" customFormat="1" ht="13.8" x14ac:dyDescent="0.3">
      <c r="A190" s="12">
        <v>192</v>
      </c>
      <c r="B190" s="13">
        <v>1</v>
      </c>
      <c r="C190" s="13">
        <v>2</v>
      </c>
      <c r="D190" s="14">
        <v>27</v>
      </c>
      <c r="E190" s="15">
        <v>13.27</v>
      </c>
      <c r="F190" s="16" t="s">
        <v>169</v>
      </c>
      <c r="G190" s="15" t="s">
        <v>73</v>
      </c>
      <c r="H190" s="54">
        <v>1</v>
      </c>
      <c r="I190" s="55"/>
      <c r="J190" s="56">
        <f>ROUND($H190*I190,2)</f>
        <v>0</v>
      </c>
    </row>
    <row r="191" spans="1:10" s="17" customFormat="1" ht="13.8" x14ac:dyDescent="0.3">
      <c r="A191" s="12">
        <v>193</v>
      </c>
      <c r="B191" s="13">
        <v>1</v>
      </c>
      <c r="C191" s="13">
        <v>2</v>
      </c>
      <c r="D191" s="14">
        <v>28</v>
      </c>
      <c r="E191" s="15">
        <v>13.28</v>
      </c>
      <c r="F191" s="16" t="s">
        <v>170</v>
      </c>
      <c r="G191" s="15" t="s">
        <v>73</v>
      </c>
      <c r="H191" s="54">
        <v>1</v>
      </c>
      <c r="I191" s="55"/>
      <c r="J191" s="56">
        <f>ROUND($H191*I191,2)</f>
        <v>0</v>
      </c>
    </row>
    <row r="192" spans="1:10" s="17" customFormat="1" ht="13.8" x14ac:dyDescent="0.3">
      <c r="A192" s="12">
        <v>194</v>
      </c>
      <c r="B192" s="13">
        <v>1</v>
      </c>
      <c r="C192" s="13">
        <v>2</v>
      </c>
      <c r="D192" s="14"/>
      <c r="E192" s="15">
        <v>13</v>
      </c>
      <c r="F192" s="19" t="s">
        <v>171</v>
      </c>
      <c r="G192" s="15"/>
      <c r="H192" s="54"/>
      <c r="I192" s="55"/>
      <c r="J192" s="56"/>
    </row>
    <row r="193" spans="1:10" s="17" customFormat="1" ht="13.8" x14ac:dyDescent="0.3">
      <c r="A193" s="12">
        <v>195</v>
      </c>
      <c r="B193" s="13">
        <v>1</v>
      </c>
      <c r="C193" s="13">
        <v>2</v>
      </c>
      <c r="D193" s="14">
        <v>29</v>
      </c>
      <c r="E193" s="15">
        <v>13.29</v>
      </c>
      <c r="F193" s="16" t="s">
        <v>172</v>
      </c>
      <c r="G193" s="15" t="s">
        <v>73</v>
      </c>
      <c r="H193" s="54">
        <v>1</v>
      </c>
      <c r="I193" s="55"/>
      <c r="J193" s="56">
        <f>ROUND($H193*I193,2)</f>
        <v>0</v>
      </c>
    </row>
    <row r="194" spans="1:10" s="17" customFormat="1" ht="13.8" x14ac:dyDescent="0.3">
      <c r="A194" s="12">
        <v>196</v>
      </c>
      <c r="B194" s="13">
        <v>1</v>
      </c>
      <c r="C194" s="13">
        <v>2</v>
      </c>
      <c r="D194" s="14"/>
      <c r="E194" s="15">
        <v>14</v>
      </c>
      <c r="F194" s="19" t="s">
        <v>173</v>
      </c>
      <c r="G194" s="15"/>
      <c r="H194" s="54"/>
      <c r="I194" s="55"/>
      <c r="J194" s="56"/>
    </row>
    <row r="195" spans="1:10" s="17" customFormat="1" ht="13.8" x14ac:dyDescent="0.3">
      <c r="A195" s="12">
        <v>197</v>
      </c>
      <c r="B195" s="13">
        <v>1</v>
      </c>
      <c r="C195" s="13">
        <v>2</v>
      </c>
      <c r="D195" s="14">
        <v>30</v>
      </c>
      <c r="E195" s="15">
        <v>14.3</v>
      </c>
      <c r="F195" s="16" t="s">
        <v>174</v>
      </c>
      <c r="G195" s="15" t="s">
        <v>73</v>
      </c>
      <c r="H195" s="54">
        <v>1</v>
      </c>
      <c r="I195" s="55"/>
      <c r="J195" s="56">
        <f>ROUND($H195*I195,2)</f>
        <v>0</v>
      </c>
    </row>
    <row r="196" spans="1:10" s="17" customFormat="1" ht="13.8" x14ac:dyDescent="0.3">
      <c r="A196" s="12">
        <v>198</v>
      </c>
      <c r="B196" s="13">
        <v>1</v>
      </c>
      <c r="C196" s="13">
        <v>2</v>
      </c>
      <c r="D196" s="14">
        <v>31</v>
      </c>
      <c r="E196" s="15">
        <v>14.31</v>
      </c>
      <c r="F196" s="16" t="s">
        <v>175</v>
      </c>
      <c r="G196" s="15" t="s">
        <v>60</v>
      </c>
      <c r="H196" s="54">
        <v>0</v>
      </c>
      <c r="I196" s="55"/>
      <c r="J196" s="56"/>
    </row>
    <row r="197" spans="1:10" s="17" customFormat="1" ht="13.8" x14ac:dyDescent="0.3">
      <c r="A197" s="12">
        <v>199</v>
      </c>
      <c r="B197" s="13">
        <v>1</v>
      </c>
      <c r="C197" s="13">
        <v>2</v>
      </c>
      <c r="D197" s="14"/>
      <c r="E197" s="15">
        <v>14</v>
      </c>
      <c r="F197" s="19" t="s">
        <v>176</v>
      </c>
      <c r="G197" s="15"/>
      <c r="H197" s="54"/>
      <c r="I197" s="55"/>
      <c r="J197" s="56"/>
    </row>
    <row r="198" spans="1:10" s="17" customFormat="1" ht="82.8" x14ac:dyDescent="0.3">
      <c r="A198" s="12">
        <v>200</v>
      </c>
      <c r="B198" s="13">
        <v>1</v>
      </c>
      <c r="C198" s="13">
        <v>2</v>
      </c>
      <c r="D198" s="14">
        <v>32</v>
      </c>
      <c r="E198" s="15">
        <v>14.32</v>
      </c>
      <c r="F198" s="16" t="s">
        <v>177</v>
      </c>
      <c r="G198" s="15" t="s">
        <v>73</v>
      </c>
      <c r="H198" s="54">
        <v>1</v>
      </c>
      <c r="I198" s="55"/>
      <c r="J198" s="56">
        <f>ROUND($H198*I198,2)</f>
        <v>0</v>
      </c>
    </row>
    <row r="199" spans="1:10" s="17" customFormat="1" ht="27.6" x14ac:dyDescent="0.3">
      <c r="A199" s="12">
        <v>201</v>
      </c>
      <c r="B199" s="13">
        <v>1</v>
      </c>
      <c r="C199" s="13">
        <v>2</v>
      </c>
      <c r="D199" s="14">
        <v>33</v>
      </c>
      <c r="E199" s="15">
        <v>14.33</v>
      </c>
      <c r="F199" s="16" t="s">
        <v>178</v>
      </c>
      <c r="G199" s="15" t="s">
        <v>73</v>
      </c>
      <c r="H199" s="54">
        <v>1</v>
      </c>
      <c r="I199" s="55"/>
      <c r="J199" s="56">
        <f>ROUND($H199*I199,2)</f>
        <v>0</v>
      </c>
    </row>
    <row r="200" spans="1:10" s="17" customFormat="1" ht="27.6" x14ac:dyDescent="0.3">
      <c r="A200" s="12">
        <v>202</v>
      </c>
      <c r="B200" s="13">
        <v>1</v>
      </c>
      <c r="C200" s="13">
        <v>2</v>
      </c>
      <c r="D200" s="14">
        <v>34</v>
      </c>
      <c r="E200" s="15">
        <v>14.34</v>
      </c>
      <c r="F200" s="16" t="s">
        <v>179</v>
      </c>
      <c r="G200" s="15" t="s">
        <v>73</v>
      </c>
      <c r="H200" s="54">
        <v>1</v>
      </c>
      <c r="I200" s="55"/>
      <c r="J200" s="56">
        <f>ROUND($H200*I200,2)</f>
        <v>0</v>
      </c>
    </row>
    <row r="201" spans="1:10" s="17" customFormat="1" ht="13.8" x14ac:dyDescent="0.3">
      <c r="A201" s="12">
        <v>203</v>
      </c>
      <c r="B201" s="13">
        <v>1</v>
      </c>
      <c r="C201" s="13">
        <v>2</v>
      </c>
      <c r="D201" s="14">
        <v>35</v>
      </c>
      <c r="E201" s="15">
        <v>14.35</v>
      </c>
      <c r="F201" s="16" t="s">
        <v>180</v>
      </c>
      <c r="G201" s="15" t="s">
        <v>73</v>
      </c>
      <c r="H201" s="54">
        <v>1</v>
      </c>
      <c r="I201" s="55"/>
      <c r="J201" s="56">
        <f>ROUND($H201*I201,2)</f>
        <v>0</v>
      </c>
    </row>
    <row r="202" spans="1:10" s="17" customFormat="1" ht="13.8" x14ac:dyDescent="0.3">
      <c r="A202" s="12">
        <v>204</v>
      </c>
      <c r="B202" s="13">
        <v>1</v>
      </c>
      <c r="C202" s="13">
        <v>2</v>
      </c>
      <c r="D202" s="14">
        <v>36</v>
      </c>
      <c r="E202" s="15">
        <v>14.36</v>
      </c>
      <c r="F202" s="16" t="s">
        <v>181</v>
      </c>
      <c r="G202" s="15" t="s">
        <v>60</v>
      </c>
      <c r="H202" s="54">
        <v>0</v>
      </c>
      <c r="I202" s="55"/>
      <c r="J202" s="56"/>
    </row>
    <row r="203" spans="1:10" s="17" customFormat="1" ht="110.4" x14ac:dyDescent="0.3">
      <c r="A203" s="12">
        <v>205</v>
      </c>
      <c r="B203" s="13">
        <v>1</v>
      </c>
      <c r="C203" s="13">
        <v>2</v>
      </c>
      <c r="D203" s="14"/>
      <c r="E203" s="15">
        <v>15</v>
      </c>
      <c r="F203" s="16" t="s">
        <v>182</v>
      </c>
      <c r="G203" s="15" t="s">
        <v>73</v>
      </c>
      <c r="H203" s="54">
        <v>1</v>
      </c>
      <c r="I203" s="55"/>
      <c r="J203" s="56">
        <f>ROUND($H203*I203,2)</f>
        <v>0</v>
      </c>
    </row>
    <row r="204" spans="1:10" s="17" customFormat="1" ht="13.8" x14ac:dyDescent="0.3">
      <c r="A204" s="12">
        <v>206</v>
      </c>
      <c r="B204" s="13">
        <v>1</v>
      </c>
      <c r="C204" s="13">
        <v>2</v>
      </c>
      <c r="D204" s="14">
        <v>37</v>
      </c>
      <c r="E204" s="15">
        <v>15.37</v>
      </c>
      <c r="F204" s="16" t="s">
        <v>183</v>
      </c>
      <c r="G204" s="15" t="s">
        <v>60</v>
      </c>
      <c r="H204" s="54">
        <v>0</v>
      </c>
      <c r="I204" s="55"/>
      <c r="J204" s="56"/>
    </row>
    <row r="205" spans="1:10" s="17" customFormat="1" ht="41.4" x14ac:dyDescent="0.3">
      <c r="A205" s="12">
        <v>207</v>
      </c>
      <c r="B205" s="13">
        <v>1</v>
      </c>
      <c r="C205" s="13">
        <v>2</v>
      </c>
      <c r="D205" s="14"/>
      <c r="E205" s="15">
        <v>15</v>
      </c>
      <c r="F205" s="16" t="s">
        <v>184</v>
      </c>
      <c r="G205" s="15" t="s">
        <v>60</v>
      </c>
      <c r="H205" s="54">
        <v>0</v>
      </c>
      <c r="I205" s="55"/>
      <c r="J205" s="56"/>
    </row>
    <row r="206" spans="1:10" s="17" customFormat="1" ht="41.4" x14ac:dyDescent="0.3">
      <c r="A206" s="12">
        <v>208</v>
      </c>
      <c r="B206" s="13">
        <v>1</v>
      </c>
      <c r="C206" s="13">
        <v>2</v>
      </c>
      <c r="D206" s="14"/>
      <c r="E206" s="15">
        <v>15</v>
      </c>
      <c r="F206" s="16" t="s">
        <v>185</v>
      </c>
      <c r="G206" s="15" t="s">
        <v>60</v>
      </c>
      <c r="H206" s="54">
        <v>0</v>
      </c>
      <c r="I206" s="55"/>
      <c r="J206" s="56"/>
    </row>
    <row r="207" spans="1:10" s="17" customFormat="1" ht="41.4" x14ac:dyDescent="0.3">
      <c r="A207" s="12">
        <v>209</v>
      </c>
      <c r="B207" s="13">
        <v>1</v>
      </c>
      <c r="C207" s="13">
        <v>2</v>
      </c>
      <c r="D207" s="14">
        <v>38</v>
      </c>
      <c r="E207" s="15"/>
      <c r="F207" s="16" t="s">
        <v>186</v>
      </c>
      <c r="G207" s="15" t="s">
        <v>60</v>
      </c>
      <c r="H207" s="54">
        <v>0</v>
      </c>
      <c r="I207" s="55"/>
      <c r="J207" s="56"/>
    </row>
    <row r="208" spans="1:10" s="17" customFormat="1" ht="13.8" x14ac:dyDescent="0.3">
      <c r="A208" s="12">
        <v>210</v>
      </c>
      <c r="B208" s="13">
        <v>1</v>
      </c>
      <c r="C208" s="13">
        <v>2</v>
      </c>
      <c r="D208" s="14">
        <v>39</v>
      </c>
      <c r="E208" s="15">
        <v>15.38</v>
      </c>
      <c r="F208" s="16" t="s">
        <v>187</v>
      </c>
      <c r="G208" s="15" t="s">
        <v>73</v>
      </c>
      <c r="H208" s="54">
        <v>1</v>
      </c>
      <c r="I208" s="55"/>
      <c r="J208" s="56">
        <f>ROUND($H208*I208,2)</f>
        <v>0</v>
      </c>
    </row>
    <row r="209" spans="1:10" s="17" customFormat="1" ht="13.8" x14ac:dyDescent="0.3">
      <c r="A209" s="12">
        <v>211</v>
      </c>
      <c r="B209" s="13">
        <v>1</v>
      </c>
      <c r="C209" s="13">
        <v>2</v>
      </c>
      <c r="D209" s="14">
        <v>40</v>
      </c>
      <c r="E209" s="15">
        <v>15.39</v>
      </c>
      <c r="F209" s="16" t="s">
        <v>188</v>
      </c>
      <c r="G209" s="15" t="s">
        <v>73</v>
      </c>
      <c r="H209" s="54">
        <v>1</v>
      </c>
      <c r="I209" s="55"/>
      <c r="J209" s="56">
        <f>ROUND($H209*I209,2)</f>
        <v>0</v>
      </c>
    </row>
    <row r="210" spans="1:10" s="17" customFormat="1" ht="13.8" x14ac:dyDescent="0.3">
      <c r="A210" s="12">
        <v>212</v>
      </c>
      <c r="B210" s="13">
        <v>1</v>
      </c>
      <c r="C210" s="13">
        <v>2</v>
      </c>
      <c r="D210" s="14">
        <v>41</v>
      </c>
      <c r="E210" s="15">
        <v>15.4</v>
      </c>
      <c r="F210" s="16" t="s">
        <v>189</v>
      </c>
      <c r="G210" s="15" t="s">
        <v>73</v>
      </c>
      <c r="H210" s="54">
        <v>1</v>
      </c>
      <c r="I210" s="55"/>
      <c r="J210" s="56">
        <f>ROUND($H210*I210,2)</f>
        <v>0</v>
      </c>
    </row>
    <row r="211" spans="1:10" s="17" customFormat="1" ht="13.8" x14ac:dyDescent="0.3">
      <c r="A211" s="12">
        <v>213</v>
      </c>
      <c r="B211" s="13">
        <v>1</v>
      </c>
      <c r="C211" s="13">
        <v>2</v>
      </c>
      <c r="D211" s="14">
        <v>42</v>
      </c>
      <c r="E211" s="15">
        <v>15.41</v>
      </c>
      <c r="F211" s="16" t="s">
        <v>190</v>
      </c>
      <c r="G211" s="15" t="s">
        <v>73</v>
      </c>
      <c r="H211" s="54">
        <v>1</v>
      </c>
      <c r="I211" s="55"/>
      <c r="J211" s="56">
        <f>ROUND($H211*I211,2)</f>
        <v>0</v>
      </c>
    </row>
    <row r="212" spans="1:10" s="17" customFormat="1" ht="13.8" x14ac:dyDescent="0.3">
      <c r="A212" s="12">
        <v>214</v>
      </c>
      <c r="B212" s="13">
        <v>1</v>
      </c>
      <c r="C212" s="13">
        <v>2</v>
      </c>
      <c r="D212" s="14">
        <v>43</v>
      </c>
      <c r="E212" s="15">
        <v>16.420000000000002</v>
      </c>
      <c r="F212" s="16" t="s">
        <v>191</v>
      </c>
      <c r="G212" s="15" t="s">
        <v>73</v>
      </c>
      <c r="H212" s="54">
        <v>1</v>
      </c>
      <c r="I212" s="55"/>
      <c r="J212" s="56">
        <f>ROUND($H212*I212,2)</f>
        <v>0</v>
      </c>
    </row>
    <row r="213" spans="1:10" s="17" customFormat="1" ht="13.8" x14ac:dyDescent="0.3">
      <c r="A213" s="12"/>
      <c r="B213" s="13"/>
      <c r="C213" s="13"/>
      <c r="D213" s="14"/>
      <c r="E213" s="15"/>
      <c r="F213" s="16"/>
      <c r="G213" s="15"/>
      <c r="H213" s="54"/>
      <c r="I213" s="55"/>
      <c r="J213" s="56"/>
    </row>
    <row r="214" spans="1:10" s="17" customFormat="1" ht="13.8" x14ac:dyDescent="0.3">
      <c r="A214" s="20">
        <v>216</v>
      </c>
      <c r="B214" s="21">
        <v>1</v>
      </c>
      <c r="C214" s="21">
        <v>3</v>
      </c>
      <c r="D214" s="22"/>
      <c r="E214" s="23">
        <v>18</v>
      </c>
      <c r="F214" s="24" t="s">
        <v>192</v>
      </c>
      <c r="G214" s="23"/>
      <c r="H214" s="54"/>
      <c r="I214" s="55"/>
      <c r="J214" s="56"/>
    </row>
    <row r="215" spans="1:10" s="17" customFormat="1" ht="13.8" x14ac:dyDescent="0.3">
      <c r="A215" s="20">
        <v>217</v>
      </c>
      <c r="B215" s="21">
        <v>1</v>
      </c>
      <c r="C215" s="21">
        <v>3</v>
      </c>
      <c r="D215" s="22"/>
      <c r="E215" s="23">
        <v>18</v>
      </c>
      <c r="F215" s="24" t="s">
        <v>193</v>
      </c>
      <c r="G215" s="23"/>
      <c r="H215" s="54"/>
      <c r="I215" s="55"/>
      <c r="J215" s="56"/>
    </row>
    <row r="216" spans="1:10" s="17" customFormat="1" ht="138" x14ac:dyDescent="0.3">
      <c r="A216" s="12">
        <v>218</v>
      </c>
      <c r="B216" s="13">
        <v>1</v>
      </c>
      <c r="C216" s="13">
        <v>3</v>
      </c>
      <c r="D216" s="14">
        <v>1</v>
      </c>
      <c r="E216" s="15">
        <v>13.1</v>
      </c>
      <c r="F216" s="16" t="s">
        <v>194</v>
      </c>
      <c r="G216" s="15" t="s">
        <v>73</v>
      </c>
      <c r="H216" s="54">
        <v>1</v>
      </c>
      <c r="I216" s="55"/>
      <c r="J216" s="56">
        <f t="shared" ref="J216:J244" si="0">ROUND($H216*I216,2)</f>
        <v>0</v>
      </c>
    </row>
    <row r="217" spans="1:10" s="17" customFormat="1" ht="69" x14ac:dyDescent="0.3">
      <c r="A217" s="12">
        <v>219</v>
      </c>
      <c r="B217" s="13">
        <v>1</v>
      </c>
      <c r="C217" s="13">
        <v>3</v>
      </c>
      <c r="D217" s="14">
        <v>2</v>
      </c>
      <c r="E217" s="15">
        <v>13.2</v>
      </c>
      <c r="F217" s="16" t="s">
        <v>195</v>
      </c>
      <c r="G217" s="15" t="s">
        <v>73</v>
      </c>
      <c r="H217" s="54">
        <v>1</v>
      </c>
      <c r="I217" s="55"/>
      <c r="J217" s="56">
        <f t="shared" si="0"/>
        <v>0</v>
      </c>
    </row>
    <row r="218" spans="1:10" s="17" customFormat="1" ht="27.6" x14ac:dyDescent="0.3">
      <c r="A218" s="12">
        <v>220</v>
      </c>
      <c r="B218" s="13">
        <v>1</v>
      </c>
      <c r="C218" s="13">
        <v>3</v>
      </c>
      <c r="D218" s="14">
        <v>3</v>
      </c>
      <c r="E218" s="15">
        <v>14.3</v>
      </c>
      <c r="F218" s="16" t="s">
        <v>196</v>
      </c>
      <c r="G218" s="15" t="s">
        <v>73</v>
      </c>
      <c r="H218" s="54">
        <v>1</v>
      </c>
      <c r="I218" s="55"/>
      <c r="J218" s="56">
        <f t="shared" si="0"/>
        <v>0</v>
      </c>
    </row>
    <row r="219" spans="1:10" s="17" customFormat="1" ht="151.80000000000001" x14ac:dyDescent="0.3">
      <c r="A219" s="12">
        <v>221</v>
      </c>
      <c r="B219" s="13">
        <v>1</v>
      </c>
      <c r="C219" s="13">
        <v>3</v>
      </c>
      <c r="D219" s="14">
        <v>4</v>
      </c>
      <c r="E219" s="15">
        <v>14.4</v>
      </c>
      <c r="F219" s="16" t="s">
        <v>197</v>
      </c>
      <c r="G219" s="15" t="s">
        <v>73</v>
      </c>
      <c r="H219" s="54">
        <v>1</v>
      </c>
      <c r="I219" s="55"/>
      <c r="J219" s="56">
        <f t="shared" si="0"/>
        <v>0</v>
      </c>
    </row>
    <row r="220" spans="1:10" s="17" customFormat="1" ht="69" x14ac:dyDescent="0.3">
      <c r="A220" s="12">
        <v>222</v>
      </c>
      <c r="B220" s="13">
        <v>1</v>
      </c>
      <c r="C220" s="13">
        <v>3</v>
      </c>
      <c r="D220" s="14">
        <v>5</v>
      </c>
      <c r="E220" s="15">
        <v>14.5</v>
      </c>
      <c r="F220" s="16" t="s">
        <v>198</v>
      </c>
      <c r="G220" s="15" t="s">
        <v>73</v>
      </c>
      <c r="H220" s="54">
        <v>1</v>
      </c>
      <c r="I220" s="55"/>
      <c r="J220" s="56">
        <f t="shared" si="0"/>
        <v>0</v>
      </c>
    </row>
    <row r="221" spans="1:10" s="17" customFormat="1" ht="27.6" x14ac:dyDescent="0.3">
      <c r="A221" s="12">
        <v>223</v>
      </c>
      <c r="B221" s="13">
        <v>1</v>
      </c>
      <c r="C221" s="13">
        <v>3</v>
      </c>
      <c r="D221" s="14">
        <v>6</v>
      </c>
      <c r="E221" s="15">
        <v>15.6</v>
      </c>
      <c r="F221" s="16" t="s">
        <v>199</v>
      </c>
      <c r="G221" s="15" t="s">
        <v>73</v>
      </c>
      <c r="H221" s="54">
        <v>1</v>
      </c>
      <c r="I221" s="55"/>
      <c r="J221" s="56">
        <f t="shared" si="0"/>
        <v>0</v>
      </c>
    </row>
    <row r="222" spans="1:10" s="17" customFormat="1" ht="110.4" x14ac:dyDescent="0.3">
      <c r="A222" s="12">
        <v>224</v>
      </c>
      <c r="B222" s="13">
        <v>1</v>
      </c>
      <c r="C222" s="13">
        <v>3</v>
      </c>
      <c r="D222" s="14">
        <v>7</v>
      </c>
      <c r="E222" s="15">
        <v>15.7</v>
      </c>
      <c r="F222" s="16" t="s">
        <v>200</v>
      </c>
      <c r="G222" s="15" t="s">
        <v>73</v>
      </c>
      <c r="H222" s="54">
        <v>1</v>
      </c>
      <c r="I222" s="55"/>
      <c r="J222" s="56">
        <f t="shared" si="0"/>
        <v>0</v>
      </c>
    </row>
    <row r="223" spans="1:10" s="17" customFormat="1" ht="69" x14ac:dyDescent="0.3">
      <c r="A223" s="12">
        <v>225</v>
      </c>
      <c r="B223" s="13">
        <v>1</v>
      </c>
      <c r="C223" s="13">
        <v>3</v>
      </c>
      <c r="D223" s="14">
        <v>8</v>
      </c>
      <c r="E223" s="15">
        <v>15.8</v>
      </c>
      <c r="F223" s="16" t="s">
        <v>201</v>
      </c>
      <c r="G223" s="15" t="s">
        <v>73</v>
      </c>
      <c r="H223" s="54">
        <v>1</v>
      </c>
      <c r="I223" s="55"/>
      <c r="J223" s="56">
        <f t="shared" si="0"/>
        <v>0</v>
      </c>
    </row>
    <row r="224" spans="1:10" s="17" customFormat="1" ht="82.8" x14ac:dyDescent="0.3">
      <c r="A224" s="12">
        <v>226</v>
      </c>
      <c r="B224" s="13">
        <v>1</v>
      </c>
      <c r="C224" s="13">
        <v>3</v>
      </c>
      <c r="D224" s="14">
        <v>9</v>
      </c>
      <c r="E224" s="15">
        <v>15.9</v>
      </c>
      <c r="F224" s="16" t="s">
        <v>202</v>
      </c>
      <c r="G224" s="15" t="s">
        <v>73</v>
      </c>
      <c r="H224" s="54">
        <v>1</v>
      </c>
      <c r="I224" s="55"/>
      <c r="J224" s="56">
        <f t="shared" si="0"/>
        <v>0</v>
      </c>
    </row>
    <row r="225" spans="1:10" s="17" customFormat="1" ht="41.4" x14ac:dyDescent="0.3">
      <c r="A225" s="12">
        <v>227</v>
      </c>
      <c r="B225" s="13">
        <v>1</v>
      </c>
      <c r="C225" s="13">
        <v>3</v>
      </c>
      <c r="D225" s="14">
        <v>10</v>
      </c>
      <c r="E225" s="15">
        <v>16.100000000000001</v>
      </c>
      <c r="F225" s="16" t="s">
        <v>203</v>
      </c>
      <c r="G225" s="15" t="s">
        <v>73</v>
      </c>
      <c r="H225" s="54">
        <v>1</v>
      </c>
      <c r="I225" s="55"/>
      <c r="J225" s="56">
        <f t="shared" si="0"/>
        <v>0</v>
      </c>
    </row>
    <row r="226" spans="1:10" s="17" customFormat="1" ht="55.2" x14ac:dyDescent="0.3">
      <c r="A226" s="12">
        <v>228</v>
      </c>
      <c r="B226" s="13">
        <v>1</v>
      </c>
      <c r="C226" s="13">
        <v>3</v>
      </c>
      <c r="D226" s="14">
        <v>11</v>
      </c>
      <c r="E226" s="15">
        <v>16.11</v>
      </c>
      <c r="F226" s="16" t="s">
        <v>204</v>
      </c>
      <c r="G226" s="15" t="s">
        <v>73</v>
      </c>
      <c r="H226" s="54">
        <v>1</v>
      </c>
      <c r="I226" s="55"/>
      <c r="J226" s="56">
        <f t="shared" si="0"/>
        <v>0</v>
      </c>
    </row>
    <row r="227" spans="1:10" s="17" customFormat="1" ht="55.2" x14ac:dyDescent="0.3">
      <c r="A227" s="12">
        <v>229</v>
      </c>
      <c r="B227" s="13">
        <v>1</v>
      </c>
      <c r="C227" s="13">
        <v>3</v>
      </c>
      <c r="D227" s="14">
        <v>12</v>
      </c>
      <c r="E227" s="15">
        <v>16.12</v>
      </c>
      <c r="F227" s="16" t="s">
        <v>205</v>
      </c>
      <c r="G227" s="15" t="s">
        <v>73</v>
      </c>
      <c r="H227" s="54">
        <v>1</v>
      </c>
      <c r="I227" s="55"/>
      <c r="J227" s="56">
        <f t="shared" si="0"/>
        <v>0</v>
      </c>
    </row>
    <row r="228" spans="1:10" s="17" customFormat="1" ht="41.4" x14ac:dyDescent="0.3">
      <c r="A228" s="12">
        <v>230</v>
      </c>
      <c r="B228" s="13">
        <v>1</v>
      </c>
      <c r="C228" s="13">
        <v>3</v>
      </c>
      <c r="D228" s="14">
        <v>13</v>
      </c>
      <c r="E228" s="15">
        <v>16.13</v>
      </c>
      <c r="F228" s="16" t="s">
        <v>206</v>
      </c>
      <c r="G228" s="15" t="s">
        <v>73</v>
      </c>
      <c r="H228" s="54">
        <v>1</v>
      </c>
      <c r="I228" s="55"/>
      <c r="J228" s="56">
        <f t="shared" si="0"/>
        <v>0</v>
      </c>
    </row>
    <row r="229" spans="1:10" s="17" customFormat="1" ht="69" x14ac:dyDescent="0.3">
      <c r="A229" s="12">
        <v>231</v>
      </c>
      <c r="B229" s="13">
        <v>1</v>
      </c>
      <c r="C229" s="13">
        <v>3</v>
      </c>
      <c r="D229" s="14">
        <v>14</v>
      </c>
      <c r="E229" s="15">
        <v>16.14</v>
      </c>
      <c r="F229" s="16" t="s">
        <v>207</v>
      </c>
      <c r="G229" s="15" t="s">
        <v>73</v>
      </c>
      <c r="H229" s="54">
        <v>1</v>
      </c>
      <c r="I229" s="55"/>
      <c r="J229" s="56">
        <f t="shared" si="0"/>
        <v>0</v>
      </c>
    </row>
    <row r="230" spans="1:10" s="17" customFormat="1" ht="55.2" x14ac:dyDescent="0.3">
      <c r="A230" s="12">
        <v>232</v>
      </c>
      <c r="B230" s="13">
        <v>1</v>
      </c>
      <c r="C230" s="13">
        <v>3</v>
      </c>
      <c r="D230" s="14">
        <v>15</v>
      </c>
      <c r="E230" s="15">
        <v>17.149999999999999</v>
      </c>
      <c r="F230" s="16" t="s">
        <v>208</v>
      </c>
      <c r="G230" s="15" t="s">
        <v>73</v>
      </c>
      <c r="H230" s="54">
        <v>1</v>
      </c>
      <c r="I230" s="55"/>
      <c r="J230" s="56">
        <f t="shared" si="0"/>
        <v>0</v>
      </c>
    </row>
    <row r="231" spans="1:10" s="17" customFormat="1" ht="41.4" x14ac:dyDescent="0.3">
      <c r="A231" s="12">
        <v>233</v>
      </c>
      <c r="B231" s="13">
        <v>1</v>
      </c>
      <c r="C231" s="13">
        <v>3</v>
      </c>
      <c r="D231" s="14">
        <v>16</v>
      </c>
      <c r="E231" s="15">
        <v>17.16</v>
      </c>
      <c r="F231" s="16" t="s">
        <v>209</v>
      </c>
      <c r="G231" s="15" t="s">
        <v>73</v>
      </c>
      <c r="H231" s="54">
        <v>1</v>
      </c>
      <c r="I231" s="55"/>
      <c r="J231" s="56">
        <f t="shared" si="0"/>
        <v>0</v>
      </c>
    </row>
    <row r="232" spans="1:10" s="17" customFormat="1" ht="41.4" x14ac:dyDescent="0.3">
      <c r="A232" s="12">
        <v>234</v>
      </c>
      <c r="B232" s="13">
        <v>1</v>
      </c>
      <c r="C232" s="13">
        <v>3</v>
      </c>
      <c r="D232" s="14">
        <v>17</v>
      </c>
      <c r="E232" s="15">
        <v>17.170000000000002</v>
      </c>
      <c r="F232" s="16" t="s">
        <v>210</v>
      </c>
      <c r="G232" s="15" t="s">
        <v>73</v>
      </c>
      <c r="H232" s="54">
        <v>1</v>
      </c>
      <c r="I232" s="55"/>
      <c r="J232" s="56">
        <f t="shared" si="0"/>
        <v>0</v>
      </c>
    </row>
    <row r="233" spans="1:10" s="17" customFormat="1" ht="41.4" x14ac:dyDescent="0.3">
      <c r="A233" s="12">
        <v>235</v>
      </c>
      <c r="B233" s="13">
        <v>1</v>
      </c>
      <c r="C233" s="13">
        <v>3</v>
      </c>
      <c r="D233" s="14">
        <v>18</v>
      </c>
      <c r="E233" s="15">
        <v>17.18</v>
      </c>
      <c r="F233" s="16" t="s">
        <v>211</v>
      </c>
      <c r="G233" s="15" t="s">
        <v>73</v>
      </c>
      <c r="H233" s="54">
        <v>1</v>
      </c>
      <c r="I233" s="55"/>
      <c r="J233" s="56">
        <f t="shared" si="0"/>
        <v>0</v>
      </c>
    </row>
    <row r="234" spans="1:10" s="17" customFormat="1" ht="69" x14ac:dyDescent="0.3">
      <c r="A234" s="12">
        <v>236</v>
      </c>
      <c r="B234" s="13">
        <v>1</v>
      </c>
      <c r="C234" s="13">
        <v>3</v>
      </c>
      <c r="D234" s="14">
        <v>19</v>
      </c>
      <c r="E234" s="15">
        <v>18.190000000000001</v>
      </c>
      <c r="F234" s="16" t="s">
        <v>212</v>
      </c>
      <c r="G234" s="15" t="s">
        <v>73</v>
      </c>
      <c r="H234" s="54">
        <v>1</v>
      </c>
      <c r="I234" s="55"/>
      <c r="J234" s="56">
        <f t="shared" si="0"/>
        <v>0</v>
      </c>
    </row>
    <row r="235" spans="1:10" s="17" customFormat="1" ht="124.2" x14ac:dyDescent="0.3">
      <c r="A235" s="12">
        <v>237</v>
      </c>
      <c r="B235" s="13">
        <v>1</v>
      </c>
      <c r="C235" s="13">
        <v>3</v>
      </c>
      <c r="D235" s="14">
        <v>20</v>
      </c>
      <c r="E235" s="15">
        <v>18.2</v>
      </c>
      <c r="F235" s="16" t="s">
        <v>213</v>
      </c>
      <c r="G235" s="15" t="s">
        <v>73</v>
      </c>
      <c r="H235" s="54">
        <v>1</v>
      </c>
      <c r="I235" s="55"/>
      <c r="J235" s="56">
        <f t="shared" si="0"/>
        <v>0</v>
      </c>
    </row>
    <row r="236" spans="1:10" s="17" customFormat="1" ht="82.8" x14ac:dyDescent="0.3">
      <c r="A236" s="12">
        <v>238</v>
      </c>
      <c r="B236" s="13">
        <v>1</v>
      </c>
      <c r="C236" s="13">
        <v>3</v>
      </c>
      <c r="D236" s="14">
        <v>21</v>
      </c>
      <c r="E236" s="15">
        <v>18.21</v>
      </c>
      <c r="F236" s="16" t="s">
        <v>214</v>
      </c>
      <c r="G236" s="15" t="s">
        <v>73</v>
      </c>
      <c r="H236" s="54">
        <v>1</v>
      </c>
      <c r="I236" s="55"/>
      <c r="J236" s="56">
        <f t="shared" si="0"/>
        <v>0</v>
      </c>
    </row>
    <row r="237" spans="1:10" s="17" customFormat="1" ht="41.4" x14ac:dyDescent="0.3">
      <c r="A237" s="12">
        <v>239</v>
      </c>
      <c r="B237" s="13">
        <v>1</v>
      </c>
      <c r="C237" s="13">
        <v>3</v>
      </c>
      <c r="D237" s="14">
        <v>22</v>
      </c>
      <c r="E237" s="15">
        <v>19.22</v>
      </c>
      <c r="F237" s="16" t="s">
        <v>215</v>
      </c>
      <c r="G237" s="15" t="s">
        <v>73</v>
      </c>
      <c r="H237" s="54">
        <v>1</v>
      </c>
      <c r="I237" s="55"/>
      <c r="J237" s="56">
        <f t="shared" si="0"/>
        <v>0</v>
      </c>
    </row>
    <row r="238" spans="1:10" s="17" customFormat="1" ht="82.8" x14ac:dyDescent="0.3">
      <c r="A238" s="12">
        <v>240</v>
      </c>
      <c r="B238" s="13">
        <v>1</v>
      </c>
      <c r="C238" s="13">
        <v>3</v>
      </c>
      <c r="D238" s="14">
        <v>23</v>
      </c>
      <c r="E238" s="15">
        <v>19.23</v>
      </c>
      <c r="F238" s="16" t="s">
        <v>216</v>
      </c>
      <c r="G238" s="15" t="s">
        <v>73</v>
      </c>
      <c r="H238" s="54">
        <v>1</v>
      </c>
      <c r="I238" s="55"/>
      <c r="J238" s="56">
        <f t="shared" si="0"/>
        <v>0</v>
      </c>
    </row>
    <row r="239" spans="1:10" s="17" customFormat="1" ht="55.2" x14ac:dyDescent="0.3">
      <c r="A239" s="12">
        <v>241</v>
      </c>
      <c r="B239" s="13">
        <v>1</v>
      </c>
      <c r="C239" s="13">
        <v>3</v>
      </c>
      <c r="D239" s="14">
        <v>24</v>
      </c>
      <c r="E239" s="15">
        <v>19.25</v>
      </c>
      <c r="F239" s="16" t="s">
        <v>217</v>
      </c>
      <c r="G239" s="15" t="s">
        <v>73</v>
      </c>
      <c r="H239" s="54">
        <v>1</v>
      </c>
      <c r="I239" s="55"/>
      <c r="J239" s="56">
        <f t="shared" si="0"/>
        <v>0</v>
      </c>
    </row>
    <row r="240" spans="1:10" s="17" customFormat="1" ht="41.4" x14ac:dyDescent="0.3">
      <c r="A240" s="12">
        <v>242</v>
      </c>
      <c r="B240" s="13">
        <v>1</v>
      </c>
      <c r="C240" s="13">
        <v>3</v>
      </c>
      <c r="D240" s="14">
        <v>25</v>
      </c>
      <c r="E240" s="15">
        <v>20.27</v>
      </c>
      <c r="F240" s="16" t="s">
        <v>218</v>
      </c>
      <c r="G240" s="15" t="s">
        <v>73</v>
      </c>
      <c r="H240" s="54">
        <v>1</v>
      </c>
      <c r="I240" s="55"/>
      <c r="J240" s="56">
        <f t="shared" si="0"/>
        <v>0</v>
      </c>
    </row>
    <row r="241" spans="1:129" s="17" customFormat="1" ht="69" x14ac:dyDescent="0.3">
      <c r="A241" s="12">
        <v>243</v>
      </c>
      <c r="B241" s="13">
        <v>1</v>
      </c>
      <c r="C241" s="13">
        <v>3</v>
      </c>
      <c r="D241" s="14">
        <v>26</v>
      </c>
      <c r="E241" s="15">
        <v>20.28</v>
      </c>
      <c r="F241" s="16" t="s">
        <v>219</v>
      </c>
      <c r="G241" s="15" t="s">
        <v>73</v>
      </c>
      <c r="H241" s="54">
        <v>1</v>
      </c>
      <c r="I241" s="55"/>
      <c r="J241" s="56">
        <f t="shared" si="0"/>
        <v>0</v>
      </c>
    </row>
    <row r="242" spans="1:129" s="17" customFormat="1" ht="55.2" x14ac:dyDescent="0.3">
      <c r="A242" s="12">
        <v>244</v>
      </c>
      <c r="B242" s="13">
        <v>1</v>
      </c>
      <c r="C242" s="13">
        <v>3</v>
      </c>
      <c r="D242" s="14">
        <v>27</v>
      </c>
      <c r="E242" s="15">
        <v>20.29</v>
      </c>
      <c r="F242" s="16" t="s">
        <v>220</v>
      </c>
      <c r="G242" s="15" t="s">
        <v>73</v>
      </c>
      <c r="H242" s="54">
        <v>1</v>
      </c>
      <c r="I242" s="55"/>
      <c r="J242" s="56">
        <f t="shared" si="0"/>
        <v>0</v>
      </c>
    </row>
    <row r="243" spans="1:129" s="17" customFormat="1" ht="41.4" x14ac:dyDescent="0.3">
      <c r="A243" s="12">
        <v>245</v>
      </c>
      <c r="B243" s="13">
        <v>1</v>
      </c>
      <c r="C243" s="13">
        <v>3</v>
      </c>
      <c r="D243" s="14">
        <v>28</v>
      </c>
      <c r="E243" s="15">
        <v>20.3</v>
      </c>
      <c r="F243" s="16" t="s">
        <v>221</v>
      </c>
      <c r="G243" s="15" t="s">
        <v>73</v>
      </c>
      <c r="H243" s="54">
        <v>1</v>
      </c>
      <c r="I243" s="55"/>
      <c r="J243" s="56">
        <f t="shared" si="0"/>
        <v>0</v>
      </c>
    </row>
    <row r="244" spans="1:129" s="17" customFormat="1" ht="234.6" x14ac:dyDescent="0.3">
      <c r="A244" s="12">
        <v>246</v>
      </c>
      <c r="B244" s="13">
        <v>1</v>
      </c>
      <c r="C244" s="13">
        <v>3</v>
      </c>
      <c r="D244" s="14">
        <v>29</v>
      </c>
      <c r="E244" s="15">
        <v>21.31</v>
      </c>
      <c r="F244" s="16" t="s">
        <v>222</v>
      </c>
      <c r="G244" s="15" t="s">
        <v>73</v>
      </c>
      <c r="H244" s="54">
        <v>1</v>
      </c>
      <c r="I244" s="55"/>
      <c r="J244" s="56">
        <f t="shared" si="0"/>
        <v>0</v>
      </c>
    </row>
    <row r="245" spans="1:129" s="17" customFormat="1" ht="13.8" x14ac:dyDescent="0.3">
      <c r="A245" s="12">
        <v>247</v>
      </c>
      <c r="B245" s="13">
        <v>1</v>
      </c>
      <c r="C245" s="13">
        <v>3</v>
      </c>
      <c r="D245" s="14"/>
      <c r="E245" s="15">
        <v>100</v>
      </c>
      <c r="F245" s="25" t="s">
        <v>223</v>
      </c>
      <c r="G245" s="15"/>
      <c r="H245" s="54"/>
      <c r="I245" s="55"/>
      <c r="J245" s="56"/>
    </row>
    <row r="246" spans="1:129" s="17" customFormat="1" ht="13.8" x14ac:dyDescent="0.3">
      <c r="A246" s="12">
        <v>248</v>
      </c>
      <c r="B246" s="13">
        <v>1</v>
      </c>
      <c r="C246" s="13">
        <v>3</v>
      </c>
      <c r="D246" s="14">
        <v>30</v>
      </c>
      <c r="E246" s="15">
        <v>100.68</v>
      </c>
      <c r="F246" s="16" t="s">
        <v>224</v>
      </c>
      <c r="G246" s="15" t="s">
        <v>73</v>
      </c>
      <c r="H246" s="54">
        <v>1</v>
      </c>
      <c r="I246" s="55"/>
      <c r="J246" s="56">
        <f>ROUND($H246*I246,2)</f>
        <v>0</v>
      </c>
    </row>
    <row r="247" spans="1:129" s="17" customFormat="1" ht="13.8" x14ac:dyDescent="0.3">
      <c r="A247" s="12">
        <v>249</v>
      </c>
      <c r="B247" s="13">
        <v>1</v>
      </c>
      <c r="C247" s="13">
        <v>3</v>
      </c>
      <c r="D247" s="14">
        <v>31</v>
      </c>
      <c r="E247" s="15">
        <v>100.69</v>
      </c>
      <c r="F247" s="16" t="s">
        <v>225</v>
      </c>
      <c r="G247" s="15" t="s">
        <v>73</v>
      </c>
      <c r="H247" s="54">
        <v>1</v>
      </c>
      <c r="I247" s="55"/>
      <c r="J247" s="56">
        <f>ROUND($H247*I247,2)</f>
        <v>0</v>
      </c>
    </row>
    <row r="248" spans="1:129" s="17" customFormat="1" ht="13.8" x14ac:dyDescent="0.3">
      <c r="A248" s="12">
        <v>250</v>
      </c>
      <c r="B248" s="13">
        <v>1</v>
      </c>
      <c r="C248" s="13">
        <v>3</v>
      </c>
      <c r="D248" s="14">
        <v>32</v>
      </c>
      <c r="E248" s="15">
        <v>100.7</v>
      </c>
      <c r="F248" s="16" t="s">
        <v>226</v>
      </c>
      <c r="G248" s="15" t="s">
        <v>73</v>
      </c>
      <c r="H248" s="54">
        <v>1</v>
      </c>
      <c r="I248" s="55"/>
      <c r="J248" s="56">
        <f>ROUND($H248*I248,2)</f>
        <v>0</v>
      </c>
    </row>
    <row r="249" spans="1:129" s="17" customFormat="1" ht="13.8" x14ac:dyDescent="0.3">
      <c r="A249" s="12">
        <v>251</v>
      </c>
      <c r="B249" s="13">
        <v>1</v>
      </c>
      <c r="C249" s="13">
        <v>3</v>
      </c>
      <c r="D249" s="14"/>
      <c r="E249" s="15">
        <v>21</v>
      </c>
      <c r="F249" s="19" t="s">
        <v>227</v>
      </c>
      <c r="G249" s="15"/>
      <c r="H249" s="54"/>
      <c r="I249" s="55"/>
      <c r="J249" s="56"/>
    </row>
    <row r="250" spans="1:129" s="17" customFormat="1" ht="27.6" x14ac:dyDescent="0.3">
      <c r="A250" s="12">
        <v>252</v>
      </c>
      <c r="B250" s="13">
        <v>1</v>
      </c>
      <c r="C250" s="13">
        <v>3</v>
      </c>
      <c r="D250" s="14"/>
      <c r="E250" s="15">
        <v>21</v>
      </c>
      <c r="F250" s="16" t="s">
        <v>228</v>
      </c>
      <c r="G250" s="15"/>
      <c r="H250" s="54"/>
      <c r="I250" s="55"/>
      <c r="J250" s="56"/>
    </row>
    <row r="251" spans="1:129" s="17" customFormat="1" ht="13.8" x14ac:dyDescent="0.3">
      <c r="A251" s="12"/>
      <c r="B251" s="13"/>
      <c r="C251" s="13"/>
      <c r="D251" s="14"/>
      <c r="E251" s="15"/>
      <c r="F251" s="16"/>
      <c r="G251" s="15"/>
      <c r="H251" s="54"/>
      <c r="I251" s="55"/>
      <c r="J251" s="56"/>
    </row>
    <row r="252" spans="1:129" s="17" customFormat="1" ht="13.8" x14ac:dyDescent="0.3">
      <c r="A252" s="12"/>
      <c r="B252" s="13"/>
      <c r="C252" s="13"/>
      <c r="D252" s="14"/>
      <c r="E252" s="15"/>
      <c r="F252" s="16"/>
      <c r="G252" s="15"/>
      <c r="H252" s="54"/>
      <c r="I252" s="55"/>
      <c r="J252" s="56"/>
    </row>
    <row r="253" spans="1:129" s="17" customFormat="1" ht="13.8" x14ac:dyDescent="0.3">
      <c r="A253" s="12"/>
      <c r="B253" s="13"/>
      <c r="C253" s="13"/>
      <c r="D253" s="14"/>
      <c r="E253" s="15"/>
      <c r="F253" s="16"/>
      <c r="G253" s="15"/>
      <c r="H253" s="54"/>
      <c r="I253" s="55"/>
      <c r="J253" s="56"/>
    </row>
    <row r="254" spans="1:129" s="31" customFormat="1" ht="13.8" x14ac:dyDescent="0.3">
      <c r="A254" s="26">
        <v>254</v>
      </c>
      <c r="B254" s="27">
        <v>1</v>
      </c>
      <c r="C254" s="27">
        <v>4</v>
      </c>
      <c r="D254" s="28">
        <v>1</v>
      </c>
      <c r="E254" s="29">
        <v>23.1</v>
      </c>
      <c r="F254" s="30" t="s">
        <v>229</v>
      </c>
      <c r="G254" s="29" t="s">
        <v>230</v>
      </c>
      <c r="H254" s="57">
        <v>111</v>
      </c>
      <c r="I254" s="58"/>
      <c r="J254" s="59"/>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c r="CG254" s="17"/>
      <c r="CH254" s="17"/>
      <c r="CI254" s="17"/>
      <c r="CJ254" s="17"/>
      <c r="CK254" s="17"/>
      <c r="CL254" s="17"/>
      <c r="CM254" s="17"/>
      <c r="CN254" s="17"/>
      <c r="CO254" s="17"/>
      <c r="CP254" s="17"/>
      <c r="CQ254" s="17"/>
      <c r="CR254" s="17"/>
      <c r="CS254" s="17"/>
      <c r="CT254" s="17"/>
      <c r="CU254" s="17"/>
      <c r="CV254" s="17"/>
      <c r="CW254" s="17"/>
      <c r="CX254" s="17"/>
      <c r="CY254" s="17"/>
      <c r="CZ254" s="17"/>
      <c r="DA254" s="17"/>
      <c r="DB254" s="17"/>
      <c r="DC254" s="17"/>
      <c r="DD254" s="17"/>
      <c r="DE254" s="17"/>
      <c r="DF254" s="17"/>
      <c r="DG254" s="17"/>
      <c r="DH254" s="17"/>
      <c r="DI254" s="17"/>
      <c r="DJ254" s="17"/>
      <c r="DK254" s="17"/>
      <c r="DL254" s="17"/>
      <c r="DM254" s="17"/>
      <c r="DN254" s="17"/>
      <c r="DO254" s="17"/>
      <c r="DP254" s="17"/>
      <c r="DQ254" s="17"/>
      <c r="DR254" s="17"/>
      <c r="DS254" s="17"/>
      <c r="DT254" s="17"/>
      <c r="DU254" s="17"/>
      <c r="DV254" s="17"/>
      <c r="DW254" s="17"/>
      <c r="DX254" s="17"/>
      <c r="DY254" s="17"/>
    </row>
    <row r="255" spans="1:129" s="31" customFormat="1" ht="13.8" x14ac:dyDescent="0.3">
      <c r="A255" s="32">
        <v>255</v>
      </c>
      <c r="B255" s="33">
        <v>1</v>
      </c>
      <c r="C255" s="33">
        <v>4</v>
      </c>
      <c r="D255" s="34">
        <v>2</v>
      </c>
      <c r="E255" s="15">
        <v>23.2</v>
      </c>
      <c r="F255" s="16" t="s">
        <v>885</v>
      </c>
      <c r="G255" s="15" t="s">
        <v>230</v>
      </c>
      <c r="H255" s="54">
        <v>118</v>
      </c>
      <c r="I255" s="55"/>
      <c r="J255" s="56">
        <v>0</v>
      </c>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c r="CG255" s="17"/>
      <c r="CH255" s="17"/>
      <c r="CI255" s="17"/>
      <c r="CJ255" s="17"/>
      <c r="CK255" s="17"/>
      <c r="CL255" s="17"/>
      <c r="CM255" s="17"/>
      <c r="CN255" s="17"/>
      <c r="CO255" s="17"/>
      <c r="CP255" s="17"/>
      <c r="CQ255" s="17"/>
      <c r="CR255" s="17"/>
      <c r="CS255" s="17"/>
      <c r="CT255" s="17"/>
      <c r="CU255" s="17"/>
      <c r="CV255" s="17"/>
      <c r="CW255" s="17"/>
      <c r="CX255" s="17"/>
      <c r="CY255" s="17"/>
      <c r="CZ255" s="17"/>
      <c r="DA255" s="17"/>
      <c r="DB255" s="17"/>
      <c r="DC255" s="17"/>
      <c r="DD255" s="17"/>
      <c r="DE255" s="17"/>
      <c r="DF255" s="17"/>
      <c r="DG255" s="17"/>
      <c r="DH255" s="17"/>
      <c r="DI255" s="17"/>
      <c r="DJ255" s="17"/>
      <c r="DK255" s="17"/>
      <c r="DL255" s="17"/>
      <c r="DM255" s="17"/>
      <c r="DN255" s="17"/>
      <c r="DO255" s="17"/>
      <c r="DP255" s="17"/>
      <c r="DQ255" s="17"/>
      <c r="DR255" s="17"/>
      <c r="DS255" s="17"/>
      <c r="DT255" s="17"/>
      <c r="DU255" s="17"/>
      <c r="DV255" s="17"/>
      <c r="DW255" s="17"/>
      <c r="DX255" s="17"/>
      <c r="DY255" s="17"/>
    </row>
    <row r="256" spans="1:129" s="31" customFormat="1" ht="13.8" x14ac:dyDescent="0.3">
      <c r="A256" s="35">
        <v>256</v>
      </c>
      <c r="B256" s="36">
        <v>1</v>
      </c>
      <c r="C256" s="36">
        <v>4</v>
      </c>
      <c r="D256" s="37">
        <v>3</v>
      </c>
      <c r="E256" s="38">
        <v>23.3</v>
      </c>
      <c r="F256" s="39" t="s">
        <v>231</v>
      </c>
      <c r="G256" s="38" t="s">
        <v>230</v>
      </c>
      <c r="H256" s="60">
        <v>128</v>
      </c>
      <c r="I256" s="61"/>
      <c r="J256" s="62">
        <f>SUM(J214:J248)</f>
        <v>0</v>
      </c>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c r="CG256" s="17"/>
      <c r="CH256" s="17"/>
      <c r="CI256" s="17"/>
      <c r="CJ256" s="17"/>
      <c r="CK256" s="17"/>
      <c r="CL256" s="17"/>
      <c r="CM256" s="17"/>
      <c r="CN256" s="17"/>
      <c r="CO256" s="17"/>
      <c r="CP256" s="17"/>
      <c r="CQ256" s="17"/>
      <c r="CR256" s="17"/>
      <c r="CS256" s="17"/>
      <c r="CT256" s="17"/>
      <c r="CU256" s="17"/>
      <c r="CV256" s="17"/>
      <c r="CW256" s="17"/>
      <c r="CX256" s="17"/>
      <c r="CY256" s="17"/>
      <c r="CZ256" s="17"/>
      <c r="DA256" s="17"/>
      <c r="DB256" s="17"/>
      <c r="DC256" s="17"/>
      <c r="DD256" s="17"/>
      <c r="DE256" s="17"/>
      <c r="DF256" s="17"/>
      <c r="DG256" s="17"/>
      <c r="DH256" s="17"/>
      <c r="DI256" s="17"/>
      <c r="DJ256" s="17"/>
      <c r="DK256" s="17"/>
      <c r="DL256" s="17"/>
      <c r="DM256" s="17"/>
      <c r="DN256" s="17"/>
      <c r="DO256" s="17"/>
      <c r="DP256" s="17"/>
      <c r="DQ256" s="17"/>
      <c r="DR256" s="17"/>
      <c r="DS256" s="17"/>
      <c r="DT256" s="17"/>
      <c r="DU256" s="17"/>
      <c r="DV256" s="17"/>
      <c r="DW256" s="17"/>
      <c r="DX256" s="17"/>
      <c r="DY256" s="17"/>
    </row>
    <row r="260" spans="10:10" x14ac:dyDescent="0.3">
      <c r="J260" s="88"/>
    </row>
    <row r="262" spans="10:10" x14ac:dyDescent="0.3">
      <c r="J262" s="88"/>
    </row>
  </sheetData>
  <protectedRanges>
    <protectedRange sqref="H1 I2:I256 J1:J256" name="BOQ Rate n Amount_2"/>
  </protectedRanges>
  <mergeCells count="1">
    <mergeCell ref="H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9B22-C957-48E4-B756-AC6FB50FA43A}">
  <dimension ref="A1:DY715"/>
  <sheetViews>
    <sheetView topLeftCell="A676" zoomScale="70" zoomScaleNormal="70" workbookViewId="0">
      <selection activeCell="R693" activeCellId="1" sqref="F698 Q693:R699"/>
    </sheetView>
  </sheetViews>
  <sheetFormatPr defaultRowHeight="14.4" x14ac:dyDescent="0.3"/>
  <cols>
    <col min="1" max="1" width="8.6640625" bestFit="1" customWidth="1"/>
    <col min="2" max="2" width="4.88671875" bestFit="1" customWidth="1"/>
    <col min="3" max="3" width="5.33203125" bestFit="1" customWidth="1"/>
    <col min="4" max="4" width="5.44140625" bestFit="1" customWidth="1"/>
    <col min="5" max="5" width="7" bestFit="1" customWidth="1"/>
    <col min="6" max="6" width="63.77734375" customWidth="1"/>
    <col min="7" max="7" width="4.88671875" bestFit="1" customWidth="1"/>
    <col min="8" max="8" width="9" bestFit="1" customWidth="1"/>
    <col min="9" max="9" width="11" bestFit="1" customWidth="1"/>
    <col min="10" max="10" width="13.77734375" bestFit="1" customWidth="1"/>
  </cols>
  <sheetData>
    <row r="1" spans="1:10" s="5" customFormat="1" ht="30.6" customHeight="1" x14ac:dyDescent="0.3">
      <c r="A1" s="1"/>
      <c r="B1" s="2"/>
      <c r="C1" s="2"/>
      <c r="D1" s="1"/>
      <c r="E1" s="3"/>
      <c r="F1" s="50"/>
      <c r="G1" s="3"/>
      <c r="H1" s="89" t="s">
        <v>875</v>
      </c>
      <c r="I1" s="90"/>
      <c r="J1" s="91"/>
    </row>
    <row r="2" spans="1:10" s="11" customFormat="1" ht="27.6" x14ac:dyDescent="0.3">
      <c r="A2" s="6" t="s">
        <v>0</v>
      </c>
      <c r="B2" s="7" t="s">
        <v>1</v>
      </c>
      <c r="C2" s="7" t="s">
        <v>2</v>
      </c>
      <c r="D2" s="8" t="s">
        <v>3</v>
      </c>
      <c r="E2" s="9" t="s">
        <v>4</v>
      </c>
      <c r="F2" s="10" t="s">
        <v>5</v>
      </c>
      <c r="G2" s="6" t="s">
        <v>6</v>
      </c>
      <c r="H2" s="51" t="s">
        <v>7</v>
      </c>
      <c r="I2" s="52" t="s">
        <v>8</v>
      </c>
      <c r="J2" s="53" t="s">
        <v>9</v>
      </c>
    </row>
    <row r="3" spans="1:10" s="42" customFormat="1" ht="13.8" x14ac:dyDescent="0.3">
      <c r="A3" s="46">
        <v>1355</v>
      </c>
      <c r="B3" s="45">
        <v>4</v>
      </c>
      <c r="C3" s="45">
        <v>1</v>
      </c>
      <c r="D3" s="44"/>
      <c r="E3" s="43">
        <v>140</v>
      </c>
      <c r="F3" s="24" t="s">
        <v>874</v>
      </c>
      <c r="G3" s="43"/>
      <c r="H3" s="63"/>
      <c r="I3" s="64"/>
      <c r="J3" s="65"/>
    </row>
    <row r="4" spans="1:10" s="42" customFormat="1" ht="13.8" x14ac:dyDescent="0.3">
      <c r="A4" s="46">
        <v>1356</v>
      </c>
      <c r="B4" s="45">
        <v>4</v>
      </c>
      <c r="C4" s="45">
        <v>1</v>
      </c>
      <c r="D4" s="44"/>
      <c r="E4" s="43">
        <v>140</v>
      </c>
      <c r="F4" s="24" t="s">
        <v>873</v>
      </c>
      <c r="G4" s="43"/>
      <c r="H4" s="63"/>
      <c r="I4" s="64"/>
      <c r="J4" s="65"/>
    </row>
    <row r="5" spans="1:10" s="17" customFormat="1" ht="13.8" x14ac:dyDescent="0.3">
      <c r="A5" s="12">
        <v>1357</v>
      </c>
      <c r="B5" s="13">
        <v>4</v>
      </c>
      <c r="C5" s="13">
        <v>1</v>
      </c>
      <c r="D5" s="14"/>
      <c r="E5" s="15">
        <v>140</v>
      </c>
      <c r="F5" s="25" t="s">
        <v>872</v>
      </c>
      <c r="G5" s="15"/>
      <c r="H5" s="54"/>
      <c r="I5" s="55"/>
      <c r="J5" s="56"/>
    </row>
    <row r="6" spans="1:10" s="17" customFormat="1" ht="41.4" x14ac:dyDescent="0.3">
      <c r="A6" s="12">
        <v>1358</v>
      </c>
      <c r="B6" s="13">
        <v>4</v>
      </c>
      <c r="C6" s="13">
        <v>1</v>
      </c>
      <c r="D6" s="14"/>
      <c r="E6" s="15">
        <v>140</v>
      </c>
      <c r="F6" s="16" t="s">
        <v>871</v>
      </c>
      <c r="G6" s="15"/>
      <c r="H6" s="54"/>
      <c r="I6" s="55"/>
      <c r="J6" s="56"/>
    </row>
    <row r="7" spans="1:10" s="17" customFormat="1" ht="13.8" x14ac:dyDescent="0.3">
      <c r="A7" s="12">
        <v>1359</v>
      </c>
      <c r="B7" s="13">
        <v>4</v>
      </c>
      <c r="C7" s="13">
        <v>1</v>
      </c>
      <c r="D7" s="14"/>
      <c r="E7" s="15">
        <v>140</v>
      </c>
      <c r="F7" s="25" t="s">
        <v>870</v>
      </c>
      <c r="G7" s="15"/>
      <c r="H7" s="54"/>
      <c r="I7" s="55"/>
      <c r="J7" s="56"/>
    </row>
    <row r="8" spans="1:10" s="17" customFormat="1" ht="27.6" x14ac:dyDescent="0.3">
      <c r="A8" s="12">
        <v>1360</v>
      </c>
      <c r="B8" s="13">
        <v>4</v>
      </c>
      <c r="C8" s="13">
        <v>1</v>
      </c>
      <c r="D8" s="14"/>
      <c r="E8" s="15">
        <v>140</v>
      </c>
      <c r="F8" s="16" t="s">
        <v>869</v>
      </c>
      <c r="G8" s="15"/>
      <c r="H8" s="54"/>
      <c r="I8" s="55"/>
      <c r="J8" s="56"/>
    </row>
    <row r="9" spans="1:10" s="17" customFormat="1" ht="41.4" x14ac:dyDescent="0.3">
      <c r="A9" s="12">
        <v>1361</v>
      </c>
      <c r="B9" s="13">
        <v>4</v>
      </c>
      <c r="C9" s="13">
        <v>1</v>
      </c>
      <c r="D9" s="14"/>
      <c r="E9" s="15">
        <v>140</v>
      </c>
      <c r="F9" s="16" t="s">
        <v>868</v>
      </c>
      <c r="G9" s="15"/>
      <c r="H9" s="54"/>
      <c r="I9" s="55"/>
      <c r="J9" s="56"/>
    </row>
    <row r="10" spans="1:10" s="17" customFormat="1" ht="13.8" x14ac:dyDescent="0.3">
      <c r="A10" s="12">
        <v>1362</v>
      </c>
      <c r="B10" s="13">
        <v>4</v>
      </c>
      <c r="C10" s="13">
        <v>1</v>
      </c>
      <c r="D10" s="14"/>
      <c r="E10" s="15"/>
      <c r="F10" s="25" t="s">
        <v>867</v>
      </c>
      <c r="G10" s="15"/>
      <c r="H10" s="54"/>
      <c r="I10" s="55"/>
      <c r="J10" s="56"/>
    </row>
    <row r="11" spans="1:10" s="17" customFormat="1" ht="96.6" x14ac:dyDescent="0.3">
      <c r="A11" s="12">
        <v>1363</v>
      </c>
      <c r="B11" s="13">
        <v>4</v>
      </c>
      <c r="C11" s="13">
        <v>1</v>
      </c>
      <c r="D11" s="14"/>
      <c r="E11" s="15">
        <v>25</v>
      </c>
      <c r="F11" s="16" t="s">
        <v>866</v>
      </c>
      <c r="G11" s="15"/>
      <c r="H11" s="54"/>
      <c r="I11" s="55"/>
      <c r="J11" s="56"/>
    </row>
    <row r="12" spans="1:10" s="17" customFormat="1" ht="41.4" x14ac:dyDescent="0.3">
      <c r="A12" s="12">
        <v>1364</v>
      </c>
      <c r="B12" s="13">
        <v>4</v>
      </c>
      <c r="C12" s="13">
        <v>1</v>
      </c>
      <c r="D12" s="14">
        <v>1</v>
      </c>
      <c r="E12" s="15">
        <v>25.2</v>
      </c>
      <c r="F12" s="16" t="s">
        <v>865</v>
      </c>
      <c r="G12" s="15" t="s">
        <v>270</v>
      </c>
      <c r="H12" s="54">
        <v>1</v>
      </c>
      <c r="I12" s="55"/>
      <c r="J12" s="56">
        <f>ROUND($H12*I12,2)</f>
        <v>0</v>
      </c>
    </row>
    <row r="13" spans="1:10" s="17" customFormat="1" ht="13.8" x14ac:dyDescent="0.3">
      <c r="A13" s="12">
        <v>1365</v>
      </c>
      <c r="B13" s="13">
        <v>4</v>
      </c>
      <c r="C13" s="13">
        <v>1</v>
      </c>
      <c r="D13" s="14"/>
      <c r="E13" s="15"/>
      <c r="F13" s="16" t="s">
        <v>864</v>
      </c>
      <c r="G13" s="15"/>
      <c r="H13" s="54"/>
      <c r="I13" s="55"/>
      <c r="J13" s="56"/>
    </row>
    <row r="14" spans="1:10" s="17" customFormat="1" ht="41.4" x14ac:dyDescent="0.3">
      <c r="A14" s="12">
        <v>1366</v>
      </c>
      <c r="B14" s="13">
        <v>4</v>
      </c>
      <c r="C14" s="13">
        <v>1</v>
      </c>
      <c r="D14" s="14">
        <v>2</v>
      </c>
      <c r="E14" s="15"/>
      <c r="F14" s="16" t="s">
        <v>863</v>
      </c>
      <c r="G14" s="15" t="s">
        <v>270</v>
      </c>
      <c r="H14" s="54">
        <v>1</v>
      </c>
      <c r="I14" s="55"/>
      <c r="J14" s="56">
        <f>ROUND($H14*I14,2)</f>
        <v>0</v>
      </c>
    </row>
    <row r="15" spans="1:10" s="17" customFormat="1" ht="41.4" x14ac:dyDescent="0.3">
      <c r="A15" s="12">
        <v>1367</v>
      </c>
      <c r="B15" s="13">
        <v>4</v>
      </c>
      <c r="C15" s="13">
        <v>1</v>
      </c>
      <c r="D15" s="14">
        <v>3</v>
      </c>
      <c r="E15" s="15"/>
      <c r="F15" s="16" t="s">
        <v>862</v>
      </c>
      <c r="G15" s="15" t="s">
        <v>270</v>
      </c>
      <c r="H15" s="54">
        <v>1</v>
      </c>
      <c r="I15" s="55"/>
      <c r="J15" s="56">
        <f>ROUND($H15*I15,2)</f>
        <v>0</v>
      </c>
    </row>
    <row r="16" spans="1:10" s="17" customFormat="1" ht="13.8" x14ac:dyDescent="0.3">
      <c r="A16" s="12">
        <v>1368</v>
      </c>
      <c r="B16" s="13">
        <v>4</v>
      </c>
      <c r="C16" s="13">
        <v>1</v>
      </c>
      <c r="D16" s="14"/>
      <c r="E16" s="15">
        <v>144</v>
      </c>
      <c r="F16" s="25" t="s">
        <v>861</v>
      </c>
      <c r="G16" s="15"/>
      <c r="H16" s="54"/>
      <c r="I16" s="55"/>
      <c r="J16" s="56"/>
    </row>
    <row r="17" spans="1:10" s="17" customFormat="1" ht="13.8" x14ac:dyDescent="0.3">
      <c r="A17" s="12">
        <v>1369</v>
      </c>
      <c r="B17" s="13">
        <v>4</v>
      </c>
      <c r="C17" s="13">
        <v>1</v>
      </c>
      <c r="D17" s="14"/>
      <c r="E17" s="15">
        <v>144</v>
      </c>
      <c r="F17" s="16" t="s">
        <v>860</v>
      </c>
      <c r="G17" s="15"/>
      <c r="H17" s="54"/>
      <c r="I17" s="55"/>
      <c r="J17" s="56"/>
    </row>
    <row r="18" spans="1:10" s="17" customFormat="1" ht="13.8" x14ac:dyDescent="0.3">
      <c r="A18" s="12">
        <v>1370</v>
      </c>
      <c r="B18" s="13">
        <v>4</v>
      </c>
      <c r="C18" s="13">
        <v>1</v>
      </c>
      <c r="D18" s="14">
        <v>4</v>
      </c>
      <c r="E18" s="15">
        <v>27.3</v>
      </c>
      <c r="F18" s="16" t="s">
        <v>859</v>
      </c>
      <c r="G18" s="15" t="s">
        <v>270</v>
      </c>
      <c r="H18" s="54">
        <v>4</v>
      </c>
      <c r="I18" s="55"/>
      <c r="J18" s="56">
        <f>ROUND($H18*I18,2)</f>
        <v>0</v>
      </c>
    </row>
    <row r="19" spans="1:10" s="17" customFormat="1" ht="13.8" x14ac:dyDescent="0.3">
      <c r="A19" s="12">
        <v>1371</v>
      </c>
      <c r="B19" s="13">
        <v>4</v>
      </c>
      <c r="C19" s="13">
        <v>1</v>
      </c>
      <c r="D19" s="14">
        <v>5</v>
      </c>
      <c r="E19" s="15">
        <v>144.6</v>
      </c>
      <c r="F19" s="16" t="s">
        <v>858</v>
      </c>
      <c r="G19" s="15" t="s">
        <v>270</v>
      </c>
      <c r="H19" s="54">
        <v>2</v>
      </c>
      <c r="I19" s="55"/>
      <c r="J19" s="56">
        <f>ROUND($H19*I19,2)</f>
        <v>0</v>
      </c>
    </row>
    <row r="20" spans="1:10" s="17" customFormat="1" ht="13.8" x14ac:dyDescent="0.3">
      <c r="A20" s="12">
        <v>1372</v>
      </c>
      <c r="B20" s="13">
        <v>4</v>
      </c>
      <c r="C20" s="13">
        <v>1</v>
      </c>
      <c r="D20" s="14"/>
      <c r="E20" s="15">
        <v>216</v>
      </c>
      <c r="F20" s="25" t="s">
        <v>857</v>
      </c>
      <c r="G20" s="15"/>
      <c r="H20" s="54"/>
      <c r="I20" s="55"/>
      <c r="J20" s="56"/>
    </row>
    <row r="21" spans="1:10" s="17" customFormat="1" ht="13.8" x14ac:dyDescent="0.3">
      <c r="A21" s="12">
        <v>1373</v>
      </c>
      <c r="B21" s="13">
        <v>4</v>
      </c>
      <c r="C21" s="13">
        <v>1</v>
      </c>
      <c r="D21" s="14"/>
      <c r="E21" s="15">
        <v>216</v>
      </c>
      <c r="F21" s="16" t="s">
        <v>856</v>
      </c>
      <c r="G21" s="15"/>
      <c r="H21" s="54"/>
      <c r="I21" s="55"/>
      <c r="J21" s="56"/>
    </row>
    <row r="22" spans="1:10" s="17" customFormat="1" ht="27.6" x14ac:dyDescent="0.3">
      <c r="A22" s="12">
        <v>1374</v>
      </c>
      <c r="B22" s="13">
        <v>4</v>
      </c>
      <c r="C22" s="13">
        <v>1</v>
      </c>
      <c r="D22" s="14">
        <v>6</v>
      </c>
      <c r="E22" s="15">
        <v>216.1</v>
      </c>
      <c r="F22" s="16" t="s">
        <v>855</v>
      </c>
      <c r="G22" s="15" t="s">
        <v>275</v>
      </c>
      <c r="H22" s="54">
        <v>2849</v>
      </c>
      <c r="I22" s="55"/>
      <c r="J22" s="56">
        <f>ROUND($H22*I22,2)</f>
        <v>0</v>
      </c>
    </row>
    <row r="23" spans="1:10" s="17" customFormat="1" ht="13.8" x14ac:dyDescent="0.3">
      <c r="A23" s="12">
        <v>1375</v>
      </c>
      <c r="B23" s="13">
        <v>4</v>
      </c>
      <c r="C23" s="13">
        <v>1</v>
      </c>
      <c r="D23" s="14">
        <v>7</v>
      </c>
      <c r="E23" s="15">
        <v>144.19999999999999</v>
      </c>
      <c r="F23" s="16" t="s">
        <v>854</v>
      </c>
      <c r="G23" s="15" t="s">
        <v>275</v>
      </c>
      <c r="H23" s="54">
        <v>670</v>
      </c>
      <c r="I23" s="55"/>
      <c r="J23" s="56">
        <f>ROUND($H23*I23,2)</f>
        <v>0</v>
      </c>
    </row>
    <row r="24" spans="1:10" s="17" customFormat="1" ht="13.8" x14ac:dyDescent="0.3">
      <c r="A24" s="12">
        <v>1376</v>
      </c>
      <c r="B24" s="13">
        <v>4</v>
      </c>
      <c r="C24" s="13">
        <v>1</v>
      </c>
      <c r="D24" s="14"/>
      <c r="E24" s="15">
        <v>216</v>
      </c>
      <c r="F24" s="16" t="s">
        <v>853</v>
      </c>
      <c r="G24" s="15"/>
      <c r="H24" s="54"/>
      <c r="I24" s="55"/>
      <c r="J24" s="56"/>
    </row>
    <row r="25" spans="1:10" s="17" customFormat="1" ht="27.6" x14ac:dyDescent="0.3">
      <c r="A25" s="12">
        <v>1377</v>
      </c>
      <c r="B25" s="13">
        <v>4</v>
      </c>
      <c r="C25" s="13">
        <v>1</v>
      </c>
      <c r="D25" s="14">
        <v>8</v>
      </c>
      <c r="E25" s="15">
        <v>216.2</v>
      </c>
      <c r="F25" s="16" t="s">
        <v>852</v>
      </c>
      <c r="G25" s="15" t="s">
        <v>73</v>
      </c>
      <c r="H25" s="54">
        <v>1</v>
      </c>
      <c r="I25" s="55"/>
      <c r="J25" s="56">
        <f>ROUND($H25*I25,2)</f>
        <v>0</v>
      </c>
    </row>
    <row r="26" spans="1:10" s="17" customFormat="1" ht="13.8" x14ac:dyDescent="0.3">
      <c r="A26" s="12">
        <v>1378</v>
      </c>
      <c r="B26" s="13">
        <v>4</v>
      </c>
      <c r="C26" s="13">
        <v>1</v>
      </c>
      <c r="D26" s="14"/>
      <c r="E26" s="15">
        <v>140</v>
      </c>
      <c r="F26" s="16" t="s">
        <v>851</v>
      </c>
      <c r="G26" s="15"/>
      <c r="H26" s="54"/>
      <c r="I26" s="55"/>
      <c r="J26" s="56"/>
    </row>
    <row r="27" spans="1:10" s="17" customFormat="1" ht="13.8" x14ac:dyDescent="0.3">
      <c r="A27" s="12">
        <v>1379</v>
      </c>
      <c r="B27" s="13">
        <v>4</v>
      </c>
      <c r="C27" s="13">
        <v>1</v>
      </c>
      <c r="D27" s="14">
        <v>9</v>
      </c>
      <c r="E27" s="15">
        <v>216.3</v>
      </c>
      <c r="F27" s="16" t="s">
        <v>850</v>
      </c>
      <c r="G27" s="15" t="s">
        <v>290</v>
      </c>
      <c r="H27" s="54">
        <v>56</v>
      </c>
      <c r="I27" s="55"/>
      <c r="J27" s="56">
        <f t="shared" ref="J27:J33" si="0">ROUND($H27*I27,2)</f>
        <v>0</v>
      </c>
    </row>
    <row r="28" spans="1:10" s="17" customFormat="1" ht="13.8" x14ac:dyDescent="0.3">
      <c r="A28" s="12">
        <v>1380</v>
      </c>
      <c r="B28" s="13">
        <v>4</v>
      </c>
      <c r="C28" s="13">
        <v>1</v>
      </c>
      <c r="D28" s="14">
        <v>10</v>
      </c>
      <c r="E28" s="15">
        <v>140.30000000000001</v>
      </c>
      <c r="F28" s="16" t="s">
        <v>849</v>
      </c>
      <c r="G28" s="15" t="s">
        <v>311</v>
      </c>
      <c r="H28" s="54">
        <v>189</v>
      </c>
      <c r="I28" s="55"/>
      <c r="J28" s="56">
        <f t="shared" si="0"/>
        <v>0</v>
      </c>
    </row>
    <row r="29" spans="1:10" s="17" customFormat="1" ht="13.8" x14ac:dyDescent="0.3">
      <c r="A29" s="12">
        <v>1381</v>
      </c>
      <c r="B29" s="13">
        <v>4</v>
      </c>
      <c r="C29" s="13">
        <v>1</v>
      </c>
      <c r="D29" s="14">
        <v>11</v>
      </c>
      <c r="E29" s="15"/>
      <c r="F29" s="16" t="s">
        <v>848</v>
      </c>
      <c r="G29" s="15" t="s">
        <v>275</v>
      </c>
      <c r="H29" s="54">
        <v>14</v>
      </c>
      <c r="I29" s="55"/>
      <c r="J29" s="56">
        <f t="shared" si="0"/>
        <v>0</v>
      </c>
    </row>
    <row r="30" spans="1:10" s="17" customFormat="1" ht="13.8" x14ac:dyDescent="0.3">
      <c r="A30" s="12">
        <v>1382</v>
      </c>
      <c r="B30" s="13">
        <v>4</v>
      </c>
      <c r="C30" s="13">
        <v>1</v>
      </c>
      <c r="D30" s="14">
        <v>12</v>
      </c>
      <c r="E30" s="15">
        <v>27.7</v>
      </c>
      <c r="F30" s="16" t="s">
        <v>847</v>
      </c>
      <c r="G30" s="15" t="s">
        <v>275</v>
      </c>
      <c r="H30" s="54">
        <v>84</v>
      </c>
      <c r="I30" s="55"/>
      <c r="J30" s="56">
        <f t="shared" si="0"/>
        <v>0</v>
      </c>
    </row>
    <row r="31" spans="1:10" s="17" customFormat="1" ht="27.6" x14ac:dyDescent="0.3">
      <c r="A31" s="12">
        <v>1383</v>
      </c>
      <c r="B31" s="13">
        <v>4</v>
      </c>
      <c r="C31" s="13">
        <v>1</v>
      </c>
      <c r="D31" s="14">
        <v>13</v>
      </c>
      <c r="E31" s="15">
        <v>216.5</v>
      </c>
      <c r="F31" s="16" t="s">
        <v>846</v>
      </c>
      <c r="G31" s="15" t="s">
        <v>275</v>
      </c>
      <c r="H31" s="54">
        <v>248</v>
      </c>
      <c r="I31" s="55"/>
      <c r="J31" s="56">
        <f t="shared" si="0"/>
        <v>0</v>
      </c>
    </row>
    <row r="32" spans="1:10" s="17" customFormat="1" ht="13.8" x14ac:dyDescent="0.3">
      <c r="A32" s="12">
        <v>1384</v>
      </c>
      <c r="B32" s="13">
        <v>4</v>
      </c>
      <c r="C32" s="13">
        <v>1</v>
      </c>
      <c r="D32" s="14">
        <v>14</v>
      </c>
      <c r="E32" s="15"/>
      <c r="F32" s="16" t="s">
        <v>845</v>
      </c>
      <c r="G32" s="15" t="s">
        <v>311</v>
      </c>
      <c r="H32" s="54">
        <v>1</v>
      </c>
      <c r="I32" s="55"/>
      <c r="J32" s="56">
        <f t="shared" si="0"/>
        <v>0</v>
      </c>
    </row>
    <row r="33" spans="1:10" s="17" customFormat="1" ht="13.8" x14ac:dyDescent="0.3">
      <c r="A33" s="12">
        <v>1385</v>
      </c>
      <c r="B33" s="13">
        <v>4</v>
      </c>
      <c r="C33" s="13">
        <v>1</v>
      </c>
      <c r="D33" s="14">
        <v>15</v>
      </c>
      <c r="E33" s="15">
        <v>216.7</v>
      </c>
      <c r="F33" s="16" t="s">
        <v>844</v>
      </c>
      <c r="G33" s="15" t="s">
        <v>311</v>
      </c>
      <c r="H33" s="54">
        <v>250</v>
      </c>
      <c r="I33" s="55"/>
      <c r="J33" s="56">
        <f t="shared" si="0"/>
        <v>0</v>
      </c>
    </row>
    <row r="34" spans="1:10" s="17" customFormat="1" ht="13.8" x14ac:dyDescent="0.3">
      <c r="A34" s="12">
        <v>1386</v>
      </c>
      <c r="B34" s="13">
        <v>4</v>
      </c>
      <c r="C34" s="13">
        <v>1</v>
      </c>
      <c r="D34" s="14"/>
      <c r="E34" s="15">
        <v>216</v>
      </c>
      <c r="F34" s="16" t="s">
        <v>843</v>
      </c>
      <c r="G34" s="15"/>
      <c r="H34" s="54"/>
      <c r="I34" s="55"/>
      <c r="J34" s="56"/>
    </row>
    <row r="35" spans="1:10" s="17" customFormat="1" ht="13.8" x14ac:dyDescent="0.3">
      <c r="A35" s="12">
        <v>1387</v>
      </c>
      <c r="B35" s="13">
        <v>4</v>
      </c>
      <c r="C35" s="13">
        <v>1</v>
      </c>
      <c r="D35" s="14">
        <v>16</v>
      </c>
      <c r="E35" s="15">
        <v>216.9</v>
      </c>
      <c r="F35" s="16" t="s">
        <v>842</v>
      </c>
      <c r="G35" s="15" t="s">
        <v>311</v>
      </c>
      <c r="H35" s="54">
        <v>189</v>
      </c>
      <c r="I35" s="55"/>
      <c r="J35" s="56">
        <f>ROUND($H35*I35,2)</f>
        <v>0</v>
      </c>
    </row>
    <row r="36" spans="1:10" s="17" customFormat="1" ht="27.6" x14ac:dyDescent="0.3">
      <c r="A36" s="12">
        <v>1388</v>
      </c>
      <c r="B36" s="13">
        <v>4</v>
      </c>
      <c r="C36" s="13">
        <v>1</v>
      </c>
      <c r="D36" s="14"/>
      <c r="E36" s="15">
        <v>28</v>
      </c>
      <c r="F36" s="16" t="s">
        <v>841</v>
      </c>
      <c r="G36" s="15"/>
      <c r="H36" s="54"/>
      <c r="I36" s="55"/>
      <c r="J36" s="56"/>
    </row>
    <row r="37" spans="1:10" s="17" customFormat="1" ht="13.8" x14ac:dyDescent="0.3">
      <c r="A37" s="12">
        <v>1389</v>
      </c>
      <c r="B37" s="13">
        <v>4</v>
      </c>
      <c r="C37" s="13">
        <v>1</v>
      </c>
      <c r="D37" s="14">
        <v>17</v>
      </c>
      <c r="E37" s="15">
        <v>28.8</v>
      </c>
      <c r="F37" s="16" t="s">
        <v>840</v>
      </c>
      <c r="G37" s="15" t="s">
        <v>275</v>
      </c>
      <c r="H37" s="54">
        <v>21</v>
      </c>
      <c r="I37" s="55"/>
      <c r="J37" s="56">
        <f>ROUND($H37*I37,2)</f>
        <v>0</v>
      </c>
    </row>
    <row r="38" spans="1:10" s="17" customFormat="1" ht="13.8" x14ac:dyDescent="0.3">
      <c r="A38" s="12">
        <v>1390</v>
      </c>
      <c r="B38" s="13">
        <v>4</v>
      </c>
      <c r="C38" s="13">
        <v>1</v>
      </c>
      <c r="D38" s="14"/>
      <c r="E38" s="15">
        <v>28</v>
      </c>
      <c r="F38" s="16" t="s">
        <v>839</v>
      </c>
      <c r="G38" s="15"/>
      <c r="H38" s="54"/>
      <c r="I38" s="55"/>
      <c r="J38" s="56"/>
    </row>
    <row r="39" spans="1:10" s="17" customFormat="1" ht="13.8" x14ac:dyDescent="0.3">
      <c r="A39" s="12">
        <v>1391</v>
      </c>
      <c r="B39" s="13">
        <v>4</v>
      </c>
      <c r="C39" s="13">
        <v>1</v>
      </c>
      <c r="D39" s="14">
        <v>18</v>
      </c>
      <c r="E39" s="15">
        <v>28.19</v>
      </c>
      <c r="F39" s="16" t="s">
        <v>838</v>
      </c>
      <c r="G39" s="15" t="s">
        <v>311</v>
      </c>
      <c r="H39" s="54">
        <v>77</v>
      </c>
      <c r="I39" s="55"/>
      <c r="J39" s="56">
        <f>ROUND($H39*I39,2)</f>
        <v>0</v>
      </c>
    </row>
    <row r="40" spans="1:10" s="17" customFormat="1" ht="13.8" x14ac:dyDescent="0.3">
      <c r="A40" s="12">
        <v>1392</v>
      </c>
      <c r="B40" s="13">
        <v>4</v>
      </c>
      <c r="C40" s="13">
        <v>1</v>
      </c>
      <c r="D40" s="14"/>
      <c r="E40" s="15">
        <v>27</v>
      </c>
      <c r="F40" s="16" t="s">
        <v>837</v>
      </c>
      <c r="G40" s="15"/>
      <c r="H40" s="54"/>
      <c r="I40" s="55"/>
      <c r="J40" s="56"/>
    </row>
    <row r="41" spans="1:10" s="17" customFormat="1" ht="13.8" x14ac:dyDescent="0.3">
      <c r="A41" s="12">
        <v>1393</v>
      </c>
      <c r="B41" s="13">
        <v>4</v>
      </c>
      <c r="C41" s="13">
        <v>1</v>
      </c>
      <c r="D41" s="14">
        <v>19</v>
      </c>
      <c r="E41" s="15">
        <v>27.6</v>
      </c>
      <c r="F41" s="16" t="s">
        <v>836</v>
      </c>
      <c r="G41" s="15" t="s">
        <v>275</v>
      </c>
      <c r="H41" s="54">
        <v>135</v>
      </c>
      <c r="I41" s="55"/>
      <c r="J41" s="56">
        <f>ROUND($H41*I41,2)</f>
        <v>0</v>
      </c>
    </row>
    <row r="42" spans="1:10" s="17" customFormat="1" ht="13.8" x14ac:dyDescent="0.3">
      <c r="A42" s="12">
        <v>1394</v>
      </c>
      <c r="B42" s="13">
        <v>4</v>
      </c>
      <c r="C42" s="13">
        <v>1</v>
      </c>
      <c r="D42" s="14"/>
      <c r="E42" s="15">
        <v>30</v>
      </c>
      <c r="F42" s="25" t="s">
        <v>835</v>
      </c>
      <c r="G42" s="15"/>
      <c r="H42" s="54"/>
      <c r="I42" s="55"/>
      <c r="J42" s="56"/>
    </row>
    <row r="43" spans="1:10" s="17" customFormat="1" ht="13.8" x14ac:dyDescent="0.3">
      <c r="A43" s="12">
        <v>1395</v>
      </c>
      <c r="B43" s="13">
        <v>4</v>
      </c>
      <c r="C43" s="13">
        <v>1</v>
      </c>
      <c r="D43" s="14"/>
      <c r="E43" s="15">
        <v>30</v>
      </c>
      <c r="F43" s="16" t="s">
        <v>834</v>
      </c>
      <c r="G43" s="15"/>
      <c r="H43" s="54"/>
      <c r="I43" s="55"/>
      <c r="J43" s="56"/>
    </row>
    <row r="44" spans="1:10" s="17" customFormat="1" ht="13.8" x14ac:dyDescent="0.3">
      <c r="A44" s="12">
        <v>1396</v>
      </c>
      <c r="B44" s="13">
        <v>4</v>
      </c>
      <c r="C44" s="13">
        <v>1</v>
      </c>
      <c r="D44" s="14">
        <v>20</v>
      </c>
      <c r="E44" s="15">
        <v>30.7</v>
      </c>
      <c r="F44" s="16" t="s">
        <v>833</v>
      </c>
      <c r="G44" s="15" t="s">
        <v>275</v>
      </c>
      <c r="H44" s="54">
        <v>21</v>
      </c>
      <c r="I44" s="55"/>
      <c r="J44" s="56">
        <f>ROUND($H44*I44,2)</f>
        <v>0</v>
      </c>
    </row>
    <row r="45" spans="1:10" s="17" customFormat="1" ht="13.8" x14ac:dyDescent="0.3">
      <c r="A45" s="12">
        <v>1397</v>
      </c>
      <c r="B45" s="13">
        <v>4</v>
      </c>
      <c r="C45" s="13">
        <v>1</v>
      </c>
      <c r="D45" s="14"/>
      <c r="E45" s="15">
        <v>217</v>
      </c>
      <c r="F45" s="25" t="s">
        <v>269</v>
      </c>
      <c r="G45" s="15"/>
      <c r="H45" s="54"/>
      <c r="I45" s="55"/>
      <c r="J45" s="56"/>
    </row>
    <row r="46" spans="1:10" s="17" customFormat="1" ht="41.4" x14ac:dyDescent="0.3">
      <c r="A46" s="12">
        <v>1398</v>
      </c>
      <c r="B46" s="13">
        <v>4</v>
      </c>
      <c r="C46" s="13">
        <v>1</v>
      </c>
      <c r="D46" s="14"/>
      <c r="E46" s="15">
        <v>217</v>
      </c>
      <c r="F46" s="16" t="s">
        <v>268</v>
      </c>
      <c r="G46" s="15"/>
      <c r="H46" s="54"/>
      <c r="I46" s="55"/>
      <c r="J46" s="56"/>
    </row>
    <row r="47" spans="1:10" s="17" customFormat="1" ht="27.6" x14ac:dyDescent="0.3">
      <c r="A47" s="12">
        <v>1399</v>
      </c>
      <c r="B47" s="13">
        <v>4</v>
      </c>
      <c r="C47" s="13">
        <v>1</v>
      </c>
      <c r="D47" s="14">
        <v>21</v>
      </c>
      <c r="E47" s="15">
        <v>217.13</v>
      </c>
      <c r="F47" s="16" t="s">
        <v>458</v>
      </c>
      <c r="G47" s="15" t="s">
        <v>73</v>
      </c>
      <c r="H47" s="54">
        <v>1</v>
      </c>
      <c r="I47" s="55"/>
      <c r="J47" s="56">
        <f>ROUND($H47*I47,2)</f>
        <v>0</v>
      </c>
    </row>
    <row r="48" spans="1:10" s="17" customFormat="1" ht="41.4" x14ac:dyDescent="0.3">
      <c r="A48" s="12">
        <v>1400</v>
      </c>
      <c r="B48" s="13">
        <v>4</v>
      </c>
      <c r="C48" s="13">
        <v>1</v>
      </c>
      <c r="D48" s="14">
        <v>22</v>
      </c>
      <c r="E48" s="15"/>
      <c r="F48" s="16" t="s">
        <v>832</v>
      </c>
      <c r="G48" s="15" t="s">
        <v>73</v>
      </c>
      <c r="H48" s="54">
        <v>1</v>
      </c>
      <c r="I48" s="55"/>
      <c r="J48" s="56">
        <f>ROUND($H48*I48,2)</f>
        <v>0</v>
      </c>
    </row>
    <row r="49" spans="1:10" s="17" customFormat="1" ht="13.8" x14ac:dyDescent="0.3">
      <c r="A49" s="49"/>
      <c r="B49" s="48"/>
      <c r="C49" s="48"/>
      <c r="D49" s="47"/>
      <c r="E49" s="38"/>
      <c r="F49" s="39"/>
      <c r="G49" s="38"/>
      <c r="H49" s="60"/>
      <c r="I49" s="61"/>
      <c r="J49" s="62"/>
    </row>
    <row r="50" spans="1:10" s="42" customFormat="1" ht="13.8" x14ac:dyDescent="0.3">
      <c r="A50" s="46">
        <v>1402</v>
      </c>
      <c r="B50" s="45">
        <v>4</v>
      </c>
      <c r="C50" s="45">
        <v>2</v>
      </c>
      <c r="D50" s="44"/>
      <c r="E50" s="43">
        <v>144</v>
      </c>
      <c r="F50" s="24" t="s">
        <v>831</v>
      </c>
      <c r="G50" s="43"/>
      <c r="H50" s="63"/>
      <c r="I50" s="64"/>
      <c r="J50" s="65"/>
    </row>
    <row r="51" spans="1:10" s="42" customFormat="1" ht="13.8" x14ac:dyDescent="0.3">
      <c r="A51" s="46">
        <v>1403</v>
      </c>
      <c r="B51" s="45">
        <v>4</v>
      </c>
      <c r="C51" s="45">
        <v>2</v>
      </c>
      <c r="D51" s="44"/>
      <c r="E51" s="43">
        <v>144</v>
      </c>
      <c r="F51" s="24" t="s">
        <v>830</v>
      </c>
      <c r="G51" s="43"/>
      <c r="H51" s="63"/>
      <c r="I51" s="64"/>
      <c r="J51" s="65"/>
    </row>
    <row r="52" spans="1:10" s="17" customFormat="1" ht="13.8" x14ac:dyDescent="0.3">
      <c r="A52" s="12">
        <v>1404</v>
      </c>
      <c r="B52" s="13">
        <v>4</v>
      </c>
      <c r="C52" s="13">
        <v>2</v>
      </c>
      <c r="D52" s="14"/>
      <c r="E52" s="15">
        <v>144</v>
      </c>
      <c r="F52" s="25" t="s">
        <v>301</v>
      </c>
      <c r="G52" s="15"/>
      <c r="H52" s="54"/>
      <c r="I52" s="55"/>
      <c r="J52" s="56"/>
    </row>
    <row r="53" spans="1:10" s="17" customFormat="1" ht="13.8" x14ac:dyDescent="0.3">
      <c r="A53" s="12">
        <v>1405</v>
      </c>
      <c r="B53" s="13">
        <v>4</v>
      </c>
      <c r="C53" s="13">
        <v>2</v>
      </c>
      <c r="D53" s="14"/>
      <c r="E53" s="15">
        <v>144</v>
      </c>
      <c r="F53" s="16" t="s">
        <v>829</v>
      </c>
      <c r="G53" s="15"/>
      <c r="H53" s="54"/>
      <c r="I53" s="55"/>
      <c r="J53" s="56"/>
    </row>
    <row r="54" spans="1:10" s="17" customFormat="1" ht="69" x14ac:dyDescent="0.3">
      <c r="A54" s="12">
        <v>1406</v>
      </c>
      <c r="B54" s="13">
        <v>4</v>
      </c>
      <c r="C54" s="13">
        <v>2</v>
      </c>
      <c r="D54" s="14"/>
      <c r="E54" s="15">
        <v>144</v>
      </c>
      <c r="F54" s="16" t="s">
        <v>828</v>
      </c>
      <c r="G54" s="15"/>
      <c r="H54" s="54"/>
      <c r="I54" s="55"/>
      <c r="J54" s="56"/>
    </row>
    <row r="55" spans="1:10" s="17" customFormat="1" ht="13.8" x14ac:dyDescent="0.3">
      <c r="A55" s="12">
        <v>1407</v>
      </c>
      <c r="B55" s="13">
        <v>4</v>
      </c>
      <c r="C55" s="13">
        <v>2</v>
      </c>
      <c r="D55" s="14"/>
      <c r="E55" s="15">
        <v>144</v>
      </c>
      <c r="F55" s="16" t="s">
        <v>827</v>
      </c>
      <c r="G55" s="15"/>
      <c r="H55" s="54"/>
      <c r="I55" s="55"/>
      <c r="J55" s="56"/>
    </row>
    <row r="56" spans="1:10" s="17" customFormat="1" ht="55.2" x14ac:dyDescent="0.3">
      <c r="A56" s="12">
        <v>1408</v>
      </c>
      <c r="B56" s="13">
        <v>4</v>
      </c>
      <c r="C56" s="13">
        <v>2</v>
      </c>
      <c r="D56" s="14"/>
      <c r="E56" s="15">
        <v>144</v>
      </c>
      <c r="F56" s="16" t="s">
        <v>826</v>
      </c>
      <c r="G56" s="15"/>
      <c r="H56" s="54"/>
      <c r="I56" s="55"/>
      <c r="J56" s="56"/>
    </row>
    <row r="57" spans="1:10" s="17" customFormat="1" ht="13.8" x14ac:dyDescent="0.3">
      <c r="A57" s="12">
        <v>1409</v>
      </c>
      <c r="B57" s="13">
        <v>4</v>
      </c>
      <c r="C57" s="13">
        <v>2</v>
      </c>
      <c r="D57" s="14"/>
      <c r="E57" s="15">
        <v>146</v>
      </c>
      <c r="F57" s="25" t="s">
        <v>825</v>
      </c>
      <c r="G57" s="15"/>
      <c r="H57" s="54"/>
      <c r="I57" s="55"/>
      <c r="J57" s="56"/>
    </row>
    <row r="58" spans="1:10" s="17" customFormat="1" ht="13.8" x14ac:dyDescent="0.3">
      <c r="A58" s="12">
        <v>1410</v>
      </c>
      <c r="B58" s="13">
        <v>4</v>
      </c>
      <c r="C58" s="13">
        <v>2</v>
      </c>
      <c r="D58" s="14"/>
      <c r="E58" s="15">
        <v>146</v>
      </c>
      <c r="F58" s="16" t="s">
        <v>824</v>
      </c>
      <c r="G58" s="15"/>
      <c r="H58" s="54"/>
      <c r="I58" s="55"/>
      <c r="J58" s="56"/>
    </row>
    <row r="59" spans="1:10" s="17" customFormat="1" ht="13.8" x14ac:dyDescent="0.3">
      <c r="A59" s="12">
        <v>1411</v>
      </c>
      <c r="B59" s="13">
        <v>4</v>
      </c>
      <c r="C59" s="13">
        <v>2</v>
      </c>
      <c r="D59" s="14">
        <v>1</v>
      </c>
      <c r="E59" s="15">
        <v>51.8</v>
      </c>
      <c r="F59" s="16" t="s">
        <v>823</v>
      </c>
      <c r="G59" s="15" t="s">
        <v>290</v>
      </c>
      <c r="H59" s="54">
        <v>193</v>
      </c>
      <c r="I59" s="55"/>
      <c r="J59" s="56">
        <f>ROUND($H59*I59,2)</f>
        <v>0</v>
      </c>
    </row>
    <row r="60" spans="1:10" s="17" customFormat="1" ht="13.8" x14ac:dyDescent="0.3">
      <c r="A60" s="12">
        <v>1412</v>
      </c>
      <c r="B60" s="13">
        <v>4</v>
      </c>
      <c r="C60" s="13">
        <v>2</v>
      </c>
      <c r="D60" s="14">
        <v>2</v>
      </c>
      <c r="E60" s="15"/>
      <c r="F60" s="16" t="s">
        <v>822</v>
      </c>
      <c r="G60" s="15" t="s">
        <v>290</v>
      </c>
      <c r="H60" s="54">
        <v>3</v>
      </c>
      <c r="I60" s="55"/>
      <c r="J60" s="56">
        <f>ROUND($H60*I60,2)</f>
        <v>0</v>
      </c>
    </row>
    <row r="61" spans="1:10" s="17" customFormat="1" ht="13.8" x14ac:dyDescent="0.3">
      <c r="A61" s="12">
        <v>1413</v>
      </c>
      <c r="B61" s="13">
        <v>4</v>
      </c>
      <c r="C61" s="13">
        <v>2</v>
      </c>
      <c r="D61" s="14">
        <v>3</v>
      </c>
      <c r="E61" s="15">
        <v>51.9</v>
      </c>
      <c r="F61" s="16" t="s">
        <v>821</v>
      </c>
      <c r="G61" s="15" t="s">
        <v>290</v>
      </c>
      <c r="H61" s="54">
        <v>302</v>
      </c>
      <c r="I61" s="55"/>
      <c r="J61" s="56">
        <f>ROUND($H61*I61,2)</f>
        <v>0</v>
      </c>
    </row>
    <row r="62" spans="1:10" s="17" customFormat="1" ht="13.8" x14ac:dyDescent="0.3">
      <c r="A62" s="12">
        <v>1414</v>
      </c>
      <c r="B62" s="13">
        <v>4</v>
      </c>
      <c r="C62" s="13">
        <v>2</v>
      </c>
      <c r="D62" s="14"/>
      <c r="E62" s="15">
        <v>146</v>
      </c>
      <c r="F62" s="16" t="s">
        <v>820</v>
      </c>
      <c r="G62" s="15"/>
      <c r="H62" s="54"/>
      <c r="I62" s="55"/>
      <c r="J62" s="56"/>
    </row>
    <row r="63" spans="1:10" s="17" customFormat="1" ht="13.8" x14ac:dyDescent="0.3">
      <c r="A63" s="12">
        <v>1415</v>
      </c>
      <c r="B63" s="13">
        <v>4</v>
      </c>
      <c r="C63" s="13">
        <v>2</v>
      </c>
      <c r="D63" s="14">
        <v>4</v>
      </c>
      <c r="E63" s="15">
        <v>146.21</v>
      </c>
      <c r="F63" s="16" t="s">
        <v>819</v>
      </c>
      <c r="G63" s="15" t="s">
        <v>290</v>
      </c>
      <c r="H63" s="54">
        <v>10</v>
      </c>
      <c r="I63" s="55"/>
      <c r="J63" s="56">
        <f>ROUND($H63*I63,2)</f>
        <v>0</v>
      </c>
    </row>
    <row r="64" spans="1:10" s="17" customFormat="1" ht="13.8" x14ac:dyDescent="0.3">
      <c r="A64" s="12">
        <v>1416</v>
      </c>
      <c r="B64" s="13">
        <v>4</v>
      </c>
      <c r="C64" s="13">
        <v>2</v>
      </c>
      <c r="D64" s="14">
        <v>5</v>
      </c>
      <c r="E64" s="15">
        <v>146.22</v>
      </c>
      <c r="F64" s="16" t="s">
        <v>818</v>
      </c>
      <c r="G64" s="15" t="s">
        <v>290</v>
      </c>
      <c r="H64" s="54">
        <v>19</v>
      </c>
      <c r="I64" s="55"/>
      <c r="J64" s="56">
        <f>ROUND($H64*I64,2)</f>
        <v>0</v>
      </c>
    </row>
    <row r="65" spans="1:10" s="17" customFormat="1" ht="13.8" x14ac:dyDescent="0.3">
      <c r="A65" s="12">
        <v>1417</v>
      </c>
      <c r="B65" s="13">
        <v>4</v>
      </c>
      <c r="C65" s="13">
        <v>2</v>
      </c>
      <c r="D65" s="14"/>
      <c r="E65" s="15">
        <v>146</v>
      </c>
      <c r="F65" s="16" t="s">
        <v>817</v>
      </c>
      <c r="G65" s="15"/>
      <c r="H65" s="54"/>
      <c r="I65" s="55"/>
      <c r="J65" s="56"/>
    </row>
    <row r="66" spans="1:10" s="17" customFormat="1" ht="27.6" x14ac:dyDescent="0.3">
      <c r="A66" s="12">
        <v>1418</v>
      </c>
      <c r="B66" s="13">
        <v>4</v>
      </c>
      <c r="C66" s="13">
        <v>2</v>
      </c>
      <c r="D66" s="14">
        <v>6</v>
      </c>
      <c r="E66" s="15">
        <v>146.22999999999999</v>
      </c>
      <c r="F66" s="16" t="s">
        <v>816</v>
      </c>
      <c r="G66" s="15" t="s">
        <v>290</v>
      </c>
      <c r="H66" s="54">
        <v>414</v>
      </c>
      <c r="I66" s="55"/>
      <c r="J66" s="56">
        <f>ROUND($H66*I66,2)</f>
        <v>0</v>
      </c>
    </row>
    <row r="67" spans="1:10" s="17" customFormat="1" ht="13.8" x14ac:dyDescent="0.3">
      <c r="A67" s="12">
        <v>1419</v>
      </c>
      <c r="B67" s="13">
        <v>4</v>
      </c>
      <c r="C67" s="13">
        <v>2</v>
      </c>
      <c r="D67" s="14"/>
      <c r="E67" s="15">
        <v>146</v>
      </c>
      <c r="F67" s="16" t="s">
        <v>815</v>
      </c>
      <c r="G67" s="15"/>
      <c r="H67" s="54"/>
      <c r="I67" s="55"/>
      <c r="J67" s="56"/>
    </row>
    <row r="68" spans="1:10" s="17" customFormat="1" ht="13.8" x14ac:dyDescent="0.3">
      <c r="A68" s="12">
        <v>1420</v>
      </c>
      <c r="B68" s="13">
        <v>4</v>
      </c>
      <c r="C68" s="13">
        <v>2</v>
      </c>
      <c r="D68" s="14">
        <v>7</v>
      </c>
      <c r="E68" s="15">
        <v>146.24</v>
      </c>
      <c r="F68" s="16" t="s">
        <v>814</v>
      </c>
      <c r="G68" s="15" t="s">
        <v>275</v>
      </c>
      <c r="H68" s="54">
        <v>662</v>
      </c>
      <c r="I68" s="55"/>
      <c r="J68" s="56">
        <f>ROUND($H68*I68,2)</f>
        <v>0</v>
      </c>
    </row>
    <row r="69" spans="1:10" s="17" customFormat="1" ht="13.8" x14ac:dyDescent="0.3">
      <c r="A69" s="12">
        <v>1421</v>
      </c>
      <c r="B69" s="13">
        <v>4</v>
      </c>
      <c r="C69" s="13">
        <v>2</v>
      </c>
      <c r="D69" s="14"/>
      <c r="E69" s="15">
        <v>147</v>
      </c>
      <c r="F69" s="16" t="s">
        <v>813</v>
      </c>
      <c r="G69" s="15"/>
      <c r="H69" s="54"/>
      <c r="I69" s="55"/>
      <c r="J69" s="56"/>
    </row>
    <row r="70" spans="1:10" s="17" customFormat="1" ht="55.2" x14ac:dyDescent="0.3">
      <c r="A70" s="12">
        <v>1422</v>
      </c>
      <c r="B70" s="13">
        <v>4</v>
      </c>
      <c r="C70" s="13">
        <v>2</v>
      </c>
      <c r="D70" s="14">
        <v>8</v>
      </c>
      <c r="E70" s="15">
        <v>147.30000000000001</v>
      </c>
      <c r="F70" s="16" t="s">
        <v>812</v>
      </c>
      <c r="G70" s="15" t="s">
        <v>275</v>
      </c>
      <c r="H70" s="54">
        <v>198</v>
      </c>
      <c r="I70" s="55"/>
      <c r="J70" s="56">
        <f>ROUND($H70*I70,2)</f>
        <v>0</v>
      </c>
    </row>
    <row r="71" spans="1:10" s="17" customFormat="1" ht="55.2" x14ac:dyDescent="0.3">
      <c r="A71" s="12">
        <v>1423</v>
      </c>
      <c r="B71" s="13">
        <v>4</v>
      </c>
      <c r="C71" s="13">
        <v>2</v>
      </c>
      <c r="D71" s="14">
        <v>9</v>
      </c>
      <c r="E71" s="15">
        <v>147.31</v>
      </c>
      <c r="F71" s="16" t="s">
        <v>811</v>
      </c>
      <c r="G71" s="15" t="s">
        <v>275</v>
      </c>
      <c r="H71" s="54">
        <v>1963</v>
      </c>
      <c r="I71" s="55"/>
      <c r="J71" s="56">
        <f>ROUND($H71*I71,2)</f>
        <v>0</v>
      </c>
    </row>
    <row r="72" spans="1:10" s="17" customFormat="1" ht="13.8" x14ac:dyDescent="0.3">
      <c r="A72" s="12">
        <v>1424</v>
      </c>
      <c r="B72" s="13">
        <v>4</v>
      </c>
      <c r="C72" s="13">
        <v>2</v>
      </c>
      <c r="D72" s="14"/>
      <c r="E72" s="15">
        <v>146</v>
      </c>
      <c r="F72" s="16" t="s">
        <v>810</v>
      </c>
      <c r="G72" s="15"/>
      <c r="H72" s="54"/>
      <c r="I72" s="55"/>
      <c r="J72" s="56"/>
    </row>
    <row r="73" spans="1:10" s="17" customFormat="1" ht="13.8" x14ac:dyDescent="0.3">
      <c r="A73" s="12">
        <v>1425</v>
      </c>
      <c r="B73" s="13">
        <v>4</v>
      </c>
      <c r="C73" s="13">
        <v>2</v>
      </c>
      <c r="D73" s="14">
        <v>10</v>
      </c>
      <c r="E73" s="15">
        <v>51.13</v>
      </c>
      <c r="F73" s="16" t="s">
        <v>809</v>
      </c>
      <c r="G73" s="15" t="s">
        <v>73</v>
      </c>
      <c r="H73" s="54">
        <v>1</v>
      </c>
      <c r="I73" s="55"/>
      <c r="J73" s="56">
        <f>ROUND($H73*I73,2)</f>
        <v>0</v>
      </c>
    </row>
    <row r="74" spans="1:10" s="17" customFormat="1" ht="27.6" x14ac:dyDescent="0.3">
      <c r="A74" s="12">
        <v>1426</v>
      </c>
      <c r="B74" s="13">
        <v>4</v>
      </c>
      <c r="C74" s="13">
        <v>2</v>
      </c>
      <c r="D74" s="14"/>
      <c r="E74" s="15">
        <v>146</v>
      </c>
      <c r="F74" s="16" t="s">
        <v>808</v>
      </c>
      <c r="G74" s="15"/>
      <c r="H74" s="54"/>
      <c r="I74" s="55"/>
      <c r="J74" s="56"/>
    </row>
    <row r="75" spans="1:10" s="17" customFormat="1" ht="13.8" x14ac:dyDescent="0.3">
      <c r="A75" s="12">
        <v>1427</v>
      </c>
      <c r="B75" s="13">
        <v>4</v>
      </c>
      <c r="C75" s="13">
        <v>2</v>
      </c>
      <c r="D75" s="14">
        <v>11</v>
      </c>
      <c r="E75" s="15">
        <v>146.26</v>
      </c>
      <c r="F75" s="16" t="s">
        <v>807</v>
      </c>
      <c r="G75" s="15" t="s">
        <v>290</v>
      </c>
      <c r="H75" s="54">
        <v>66</v>
      </c>
      <c r="I75" s="55"/>
      <c r="J75" s="56">
        <f>ROUND($H75*I75,2)</f>
        <v>0</v>
      </c>
    </row>
    <row r="76" spans="1:10" s="17" customFormat="1" ht="27.6" x14ac:dyDescent="0.3">
      <c r="A76" s="12">
        <v>1428</v>
      </c>
      <c r="B76" s="13">
        <v>4</v>
      </c>
      <c r="C76" s="13">
        <v>2</v>
      </c>
      <c r="D76" s="14"/>
      <c r="E76" s="15">
        <v>112</v>
      </c>
      <c r="F76" s="16" t="s">
        <v>806</v>
      </c>
      <c r="G76" s="15"/>
      <c r="H76" s="54"/>
      <c r="I76" s="55"/>
      <c r="J76" s="56"/>
    </row>
    <row r="77" spans="1:10" s="17" customFormat="1" ht="13.8" x14ac:dyDescent="0.3">
      <c r="A77" s="12">
        <v>1429</v>
      </c>
      <c r="B77" s="13">
        <v>4</v>
      </c>
      <c r="C77" s="13">
        <v>2</v>
      </c>
      <c r="D77" s="14">
        <v>12</v>
      </c>
      <c r="E77" s="15">
        <v>112.7</v>
      </c>
      <c r="F77" s="16" t="s">
        <v>803</v>
      </c>
      <c r="G77" s="15" t="s">
        <v>290</v>
      </c>
      <c r="H77" s="54">
        <v>175</v>
      </c>
      <c r="I77" s="55"/>
      <c r="J77" s="56">
        <f>ROUND($H77*I77,2)</f>
        <v>0</v>
      </c>
    </row>
    <row r="78" spans="1:10" s="17" customFormat="1" ht="27.6" x14ac:dyDescent="0.3">
      <c r="A78" s="12">
        <v>1430</v>
      </c>
      <c r="B78" s="13">
        <v>4</v>
      </c>
      <c r="C78" s="13">
        <v>2</v>
      </c>
      <c r="D78" s="14"/>
      <c r="E78" s="15">
        <v>112</v>
      </c>
      <c r="F78" s="16" t="s">
        <v>805</v>
      </c>
      <c r="G78" s="15"/>
      <c r="H78" s="54"/>
      <c r="I78" s="55"/>
      <c r="J78" s="56"/>
    </row>
    <row r="79" spans="1:10" s="17" customFormat="1" ht="13.8" x14ac:dyDescent="0.3">
      <c r="A79" s="12">
        <v>1431</v>
      </c>
      <c r="B79" s="13">
        <v>4</v>
      </c>
      <c r="C79" s="13">
        <v>2</v>
      </c>
      <c r="D79" s="14">
        <v>13</v>
      </c>
      <c r="E79" s="15">
        <v>112.8</v>
      </c>
      <c r="F79" s="16" t="s">
        <v>803</v>
      </c>
      <c r="G79" s="15" t="s">
        <v>290</v>
      </c>
      <c r="H79" s="54">
        <v>175</v>
      </c>
      <c r="I79" s="55"/>
      <c r="J79" s="56">
        <f>ROUND($H79*I79,2)</f>
        <v>0</v>
      </c>
    </row>
    <row r="80" spans="1:10" s="17" customFormat="1" ht="27.6" x14ac:dyDescent="0.3">
      <c r="A80" s="12">
        <v>1432</v>
      </c>
      <c r="B80" s="13">
        <v>4</v>
      </c>
      <c r="C80" s="13">
        <v>2</v>
      </c>
      <c r="D80" s="14"/>
      <c r="E80" s="15">
        <v>112</v>
      </c>
      <c r="F80" s="16" t="s">
        <v>804</v>
      </c>
      <c r="G80" s="15"/>
      <c r="H80" s="54"/>
      <c r="I80" s="55"/>
      <c r="J80" s="56"/>
    </row>
    <row r="81" spans="1:10" s="17" customFormat="1" ht="13.8" x14ac:dyDescent="0.3">
      <c r="A81" s="12">
        <v>1433</v>
      </c>
      <c r="B81" s="13">
        <v>4</v>
      </c>
      <c r="C81" s="13">
        <v>2</v>
      </c>
      <c r="D81" s="14">
        <v>14</v>
      </c>
      <c r="E81" s="15">
        <v>112.9</v>
      </c>
      <c r="F81" s="16" t="s">
        <v>803</v>
      </c>
      <c r="G81" s="15" t="s">
        <v>290</v>
      </c>
      <c r="H81" s="54">
        <v>295</v>
      </c>
      <c r="I81" s="55"/>
      <c r="J81" s="56">
        <f>ROUND($H81*I81,2)</f>
        <v>0</v>
      </c>
    </row>
    <row r="82" spans="1:10" s="17" customFormat="1" ht="27.6" x14ac:dyDescent="0.3">
      <c r="A82" s="12">
        <v>1434</v>
      </c>
      <c r="B82" s="13">
        <v>4</v>
      </c>
      <c r="C82" s="13">
        <v>2</v>
      </c>
      <c r="D82" s="14"/>
      <c r="E82" s="15">
        <v>112</v>
      </c>
      <c r="F82" s="16" t="s">
        <v>802</v>
      </c>
      <c r="G82" s="15"/>
      <c r="H82" s="54"/>
      <c r="I82" s="55"/>
      <c r="J82" s="56"/>
    </row>
    <row r="83" spans="1:10" s="17" customFormat="1" ht="13.8" x14ac:dyDescent="0.3">
      <c r="A83" s="12">
        <v>1435</v>
      </c>
      <c r="B83" s="13">
        <v>4</v>
      </c>
      <c r="C83" s="13">
        <v>2</v>
      </c>
      <c r="D83" s="14">
        <v>15</v>
      </c>
      <c r="E83" s="15">
        <v>112.1</v>
      </c>
      <c r="F83" s="16" t="s">
        <v>801</v>
      </c>
      <c r="G83" s="15" t="s">
        <v>270</v>
      </c>
      <c r="H83" s="54">
        <v>19</v>
      </c>
      <c r="I83" s="55"/>
      <c r="J83" s="56">
        <f>ROUND($H83*I83,2)</f>
        <v>0</v>
      </c>
    </row>
    <row r="84" spans="1:10" s="17" customFormat="1" ht="13.8" x14ac:dyDescent="0.3">
      <c r="A84" s="12">
        <v>1436</v>
      </c>
      <c r="B84" s="13">
        <v>4</v>
      </c>
      <c r="C84" s="13">
        <v>2</v>
      </c>
      <c r="D84" s="14"/>
      <c r="E84" s="15">
        <v>52</v>
      </c>
      <c r="F84" s="25" t="s">
        <v>800</v>
      </c>
      <c r="G84" s="15"/>
      <c r="H84" s="54"/>
      <c r="I84" s="55"/>
      <c r="J84" s="56"/>
    </row>
    <row r="85" spans="1:10" s="17" customFormat="1" ht="41.4" x14ac:dyDescent="0.3">
      <c r="A85" s="12">
        <v>1437</v>
      </c>
      <c r="B85" s="13">
        <v>4</v>
      </c>
      <c r="C85" s="13">
        <v>2</v>
      </c>
      <c r="D85" s="14"/>
      <c r="E85" s="15">
        <v>52</v>
      </c>
      <c r="F85" s="25" t="s">
        <v>799</v>
      </c>
      <c r="G85" s="15"/>
      <c r="H85" s="54"/>
      <c r="I85" s="55"/>
      <c r="J85" s="56"/>
    </row>
    <row r="86" spans="1:10" s="17" customFormat="1" ht="13.8" x14ac:dyDescent="0.3">
      <c r="A86" s="12">
        <v>1438</v>
      </c>
      <c r="B86" s="13">
        <v>4</v>
      </c>
      <c r="C86" s="13">
        <v>2</v>
      </c>
      <c r="D86" s="14"/>
      <c r="E86" s="15">
        <v>52</v>
      </c>
      <c r="F86" s="25" t="s">
        <v>798</v>
      </c>
      <c r="G86" s="15"/>
      <c r="H86" s="54"/>
      <c r="I86" s="55"/>
      <c r="J86" s="56"/>
    </row>
    <row r="87" spans="1:10" s="17" customFormat="1" ht="27.6" x14ac:dyDescent="0.3">
      <c r="A87" s="12">
        <v>1439</v>
      </c>
      <c r="B87" s="13">
        <v>4</v>
      </c>
      <c r="C87" s="13">
        <v>2</v>
      </c>
      <c r="D87" s="14"/>
      <c r="E87" s="15">
        <v>52</v>
      </c>
      <c r="F87" s="16" t="s">
        <v>797</v>
      </c>
      <c r="G87" s="15"/>
      <c r="H87" s="54"/>
      <c r="I87" s="55"/>
      <c r="J87" s="56"/>
    </row>
    <row r="88" spans="1:10" s="17" customFormat="1" ht="13.8" x14ac:dyDescent="0.3">
      <c r="A88" s="12">
        <v>1440</v>
      </c>
      <c r="B88" s="13">
        <v>4</v>
      </c>
      <c r="C88" s="13">
        <v>2</v>
      </c>
      <c r="D88" s="14">
        <v>16</v>
      </c>
      <c r="E88" s="15">
        <v>52.21</v>
      </c>
      <c r="F88" s="16" t="s">
        <v>796</v>
      </c>
      <c r="G88" s="15" t="s">
        <v>275</v>
      </c>
      <c r="H88" s="54">
        <v>1963</v>
      </c>
      <c r="I88" s="55"/>
      <c r="J88" s="56">
        <f>ROUND($H88*I88,2)</f>
        <v>0</v>
      </c>
    </row>
    <row r="89" spans="1:10" s="17" customFormat="1" ht="13.8" x14ac:dyDescent="0.3">
      <c r="A89" s="12">
        <v>1441</v>
      </c>
      <c r="B89" s="13">
        <v>4</v>
      </c>
      <c r="C89" s="13">
        <v>2</v>
      </c>
      <c r="D89" s="14">
        <v>17</v>
      </c>
      <c r="E89" s="15">
        <v>147.34</v>
      </c>
      <c r="F89" s="16" t="s">
        <v>795</v>
      </c>
      <c r="G89" s="15" t="s">
        <v>275</v>
      </c>
      <c r="H89" s="54">
        <v>861</v>
      </c>
      <c r="I89" s="55"/>
      <c r="J89" s="56">
        <f>ROUND($H89*I89,2)</f>
        <v>0</v>
      </c>
    </row>
    <row r="90" spans="1:10" s="17" customFormat="1" ht="13.8" x14ac:dyDescent="0.3">
      <c r="A90" s="49"/>
      <c r="B90" s="48"/>
      <c r="C90" s="48"/>
      <c r="D90" s="47"/>
      <c r="E90" s="38"/>
      <c r="F90" s="39"/>
      <c r="G90" s="38"/>
      <c r="H90" s="60"/>
      <c r="I90" s="61"/>
      <c r="J90" s="62"/>
    </row>
    <row r="91" spans="1:10" s="42" customFormat="1" ht="13.8" x14ac:dyDescent="0.3">
      <c r="A91" s="46">
        <v>1443</v>
      </c>
      <c r="B91" s="45">
        <v>4</v>
      </c>
      <c r="C91" s="45">
        <v>3</v>
      </c>
      <c r="D91" s="44"/>
      <c r="E91" s="43">
        <v>29</v>
      </c>
      <c r="F91" s="24" t="s">
        <v>794</v>
      </c>
      <c r="G91" s="43"/>
      <c r="H91" s="63"/>
      <c r="I91" s="64"/>
      <c r="J91" s="65"/>
    </row>
    <row r="92" spans="1:10" s="42" customFormat="1" ht="13.8" x14ac:dyDescent="0.3">
      <c r="A92" s="46">
        <v>1444</v>
      </c>
      <c r="B92" s="45">
        <v>4</v>
      </c>
      <c r="C92" s="45">
        <v>3</v>
      </c>
      <c r="D92" s="44"/>
      <c r="E92" s="43">
        <v>29</v>
      </c>
      <c r="F92" s="24" t="s">
        <v>793</v>
      </c>
      <c r="G92" s="43"/>
      <c r="H92" s="63"/>
      <c r="I92" s="64"/>
      <c r="J92" s="65"/>
    </row>
    <row r="93" spans="1:10" s="17" customFormat="1" ht="13.8" x14ac:dyDescent="0.3">
      <c r="A93" s="12">
        <v>1445</v>
      </c>
      <c r="B93" s="13">
        <v>4</v>
      </c>
      <c r="C93" s="13">
        <v>3</v>
      </c>
      <c r="D93" s="14"/>
      <c r="E93" s="15">
        <v>29</v>
      </c>
      <c r="F93" s="25" t="s">
        <v>301</v>
      </c>
      <c r="G93" s="15"/>
      <c r="H93" s="54"/>
      <c r="I93" s="55"/>
      <c r="J93" s="56"/>
    </row>
    <row r="94" spans="1:10" s="17" customFormat="1" ht="13.8" x14ac:dyDescent="0.3">
      <c r="A94" s="12">
        <v>1446</v>
      </c>
      <c r="B94" s="13">
        <v>4</v>
      </c>
      <c r="C94" s="13">
        <v>3</v>
      </c>
      <c r="D94" s="14"/>
      <c r="E94" s="15">
        <v>29</v>
      </c>
      <c r="F94" s="25" t="s">
        <v>699</v>
      </c>
      <c r="G94" s="15"/>
      <c r="H94" s="54"/>
      <c r="I94" s="55"/>
      <c r="J94" s="56"/>
    </row>
    <row r="95" spans="1:10" s="17" customFormat="1" ht="27.6" x14ac:dyDescent="0.3">
      <c r="A95" s="12">
        <v>1447</v>
      </c>
      <c r="B95" s="13">
        <v>4</v>
      </c>
      <c r="C95" s="13">
        <v>3</v>
      </c>
      <c r="D95" s="14"/>
      <c r="E95" s="15">
        <v>29</v>
      </c>
      <c r="F95" s="16" t="s">
        <v>792</v>
      </c>
      <c r="G95" s="15"/>
      <c r="H95" s="54"/>
      <c r="I95" s="55"/>
      <c r="J95" s="56"/>
    </row>
    <row r="96" spans="1:10" s="17" customFormat="1" ht="13.8" x14ac:dyDescent="0.3">
      <c r="A96" s="12">
        <v>1448</v>
      </c>
      <c r="B96" s="13">
        <v>4</v>
      </c>
      <c r="C96" s="13">
        <v>3</v>
      </c>
      <c r="D96" s="14"/>
      <c r="E96" s="15">
        <v>29</v>
      </c>
      <c r="F96" s="25" t="s">
        <v>791</v>
      </c>
      <c r="G96" s="15"/>
      <c r="H96" s="54"/>
      <c r="I96" s="55"/>
      <c r="J96" s="56"/>
    </row>
    <row r="97" spans="1:10" s="17" customFormat="1" ht="82.8" x14ac:dyDescent="0.3">
      <c r="A97" s="12">
        <v>1449</v>
      </c>
      <c r="B97" s="13">
        <v>4</v>
      </c>
      <c r="C97" s="13">
        <v>3</v>
      </c>
      <c r="D97" s="14"/>
      <c r="E97" s="15">
        <v>29</v>
      </c>
      <c r="F97" s="16" t="s">
        <v>790</v>
      </c>
      <c r="G97" s="15"/>
      <c r="H97" s="54"/>
      <c r="I97" s="55"/>
      <c r="J97" s="56"/>
    </row>
    <row r="98" spans="1:10" s="17" customFormat="1" ht="13.8" x14ac:dyDescent="0.3">
      <c r="A98" s="12">
        <v>1450</v>
      </c>
      <c r="B98" s="13">
        <v>4</v>
      </c>
      <c r="C98" s="13">
        <v>3</v>
      </c>
      <c r="D98" s="14"/>
      <c r="E98" s="15">
        <v>29</v>
      </c>
      <c r="F98" s="25" t="s">
        <v>789</v>
      </c>
      <c r="G98" s="15"/>
      <c r="H98" s="54"/>
      <c r="I98" s="55"/>
      <c r="J98" s="56"/>
    </row>
    <row r="99" spans="1:10" s="17" customFormat="1" ht="41.4" x14ac:dyDescent="0.3">
      <c r="A99" s="12">
        <v>1451</v>
      </c>
      <c r="B99" s="13">
        <v>4</v>
      </c>
      <c r="C99" s="13">
        <v>3</v>
      </c>
      <c r="D99" s="14"/>
      <c r="E99" s="15">
        <v>29</v>
      </c>
      <c r="F99" s="16" t="s">
        <v>788</v>
      </c>
      <c r="G99" s="15"/>
      <c r="H99" s="54"/>
      <c r="I99" s="55"/>
      <c r="J99" s="56"/>
    </row>
    <row r="100" spans="1:10" s="17" customFormat="1" ht="69" x14ac:dyDescent="0.3">
      <c r="A100" s="12">
        <v>1452</v>
      </c>
      <c r="B100" s="13">
        <v>4</v>
      </c>
      <c r="C100" s="13">
        <v>3</v>
      </c>
      <c r="D100" s="14"/>
      <c r="E100" s="15">
        <v>29</v>
      </c>
      <c r="F100" s="16" t="s">
        <v>787</v>
      </c>
      <c r="G100" s="15"/>
      <c r="H100" s="54"/>
      <c r="I100" s="55"/>
      <c r="J100" s="56"/>
    </row>
    <row r="101" spans="1:10" s="17" customFormat="1" ht="41.4" x14ac:dyDescent="0.3">
      <c r="A101" s="12">
        <v>1453</v>
      </c>
      <c r="B101" s="13">
        <v>4</v>
      </c>
      <c r="C101" s="13">
        <v>3</v>
      </c>
      <c r="D101" s="14"/>
      <c r="E101" s="15">
        <v>29</v>
      </c>
      <c r="F101" s="16" t="s">
        <v>786</v>
      </c>
      <c r="G101" s="15"/>
      <c r="H101" s="54"/>
      <c r="I101" s="55"/>
      <c r="J101" s="56"/>
    </row>
    <row r="102" spans="1:10" s="17" customFormat="1" ht="27.6" x14ac:dyDescent="0.3">
      <c r="A102" s="12">
        <v>1454</v>
      </c>
      <c r="B102" s="13">
        <v>4</v>
      </c>
      <c r="C102" s="13">
        <v>3</v>
      </c>
      <c r="D102" s="14"/>
      <c r="E102" s="15">
        <v>30</v>
      </c>
      <c r="F102" s="16" t="s">
        <v>785</v>
      </c>
      <c r="G102" s="15"/>
      <c r="H102" s="54"/>
      <c r="I102" s="55"/>
      <c r="J102" s="56"/>
    </row>
    <row r="103" spans="1:10" s="17" customFormat="1" ht="82.8" x14ac:dyDescent="0.3">
      <c r="A103" s="12">
        <v>1455</v>
      </c>
      <c r="B103" s="13">
        <v>4</v>
      </c>
      <c r="C103" s="13">
        <v>3</v>
      </c>
      <c r="D103" s="14"/>
      <c r="E103" s="15">
        <v>30</v>
      </c>
      <c r="F103" s="16" t="s">
        <v>784</v>
      </c>
      <c r="G103" s="15"/>
      <c r="H103" s="54"/>
      <c r="I103" s="55"/>
      <c r="J103" s="56"/>
    </row>
    <row r="104" spans="1:10" s="17" customFormat="1" ht="41.4" x14ac:dyDescent="0.3">
      <c r="A104" s="12">
        <v>1456</v>
      </c>
      <c r="B104" s="13">
        <v>4</v>
      </c>
      <c r="C104" s="13">
        <v>3</v>
      </c>
      <c r="D104" s="14"/>
      <c r="E104" s="15">
        <v>30</v>
      </c>
      <c r="F104" s="16" t="s">
        <v>783</v>
      </c>
      <c r="G104" s="15"/>
      <c r="H104" s="54"/>
      <c r="I104" s="55"/>
      <c r="J104" s="56"/>
    </row>
    <row r="105" spans="1:10" s="17" customFormat="1" ht="27.6" x14ac:dyDescent="0.3">
      <c r="A105" s="12">
        <v>1457</v>
      </c>
      <c r="B105" s="13">
        <v>4</v>
      </c>
      <c r="C105" s="13">
        <v>3</v>
      </c>
      <c r="D105" s="14"/>
      <c r="E105" s="15">
        <v>30</v>
      </c>
      <c r="F105" s="16" t="s">
        <v>782</v>
      </c>
      <c r="G105" s="15"/>
      <c r="H105" s="54"/>
      <c r="I105" s="55"/>
      <c r="J105" s="56"/>
    </row>
    <row r="106" spans="1:10" s="17" customFormat="1" ht="13.8" x14ac:dyDescent="0.3">
      <c r="A106" s="12">
        <v>1458</v>
      </c>
      <c r="B106" s="13">
        <v>4</v>
      </c>
      <c r="C106" s="13">
        <v>3</v>
      </c>
      <c r="D106" s="14"/>
      <c r="E106" s="15">
        <v>30</v>
      </c>
      <c r="F106" s="25" t="s">
        <v>781</v>
      </c>
      <c r="G106" s="15"/>
      <c r="H106" s="54"/>
      <c r="I106" s="55"/>
      <c r="J106" s="56"/>
    </row>
    <row r="107" spans="1:10" s="17" customFormat="1" ht="13.8" x14ac:dyDescent="0.3">
      <c r="A107" s="12">
        <v>1459</v>
      </c>
      <c r="B107" s="13">
        <v>4</v>
      </c>
      <c r="C107" s="13">
        <v>3</v>
      </c>
      <c r="D107" s="14"/>
      <c r="E107" s="15">
        <v>30</v>
      </c>
      <c r="F107" s="16" t="s">
        <v>780</v>
      </c>
      <c r="G107" s="15"/>
      <c r="H107" s="54"/>
      <c r="I107" s="55"/>
      <c r="J107" s="56"/>
    </row>
    <row r="108" spans="1:10" s="17" customFormat="1" ht="13.8" x14ac:dyDescent="0.3">
      <c r="A108" s="12">
        <v>1460</v>
      </c>
      <c r="B108" s="13">
        <v>4</v>
      </c>
      <c r="C108" s="13">
        <v>3</v>
      </c>
      <c r="D108" s="14">
        <v>1</v>
      </c>
      <c r="E108" s="15">
        <v>30.1</v>
      </c>
      <c r="F108" s="16" t="s">
        <v>779</v>
      </c>
      <c r="G108" s="15" t="s">
        <v>290</v>
      </c>
      <c r="H108" s="54">
        <v>57</v>
      </c>
      <c r="I108" s="55"/>
      <c r="J108" s="56">
        <f>ROUND($H108*I108,2)</f>
        <v>0</v>
      </c>
    </row>
    <row r="109" spans="1:10" s="17" customFormat="1" ht="13.8" x14ac:dyDescent="0.3">
      <c r="A109" s="12">
        <v>1461</v>
      </c>
      <c r="B109" s="13">
        <v>4</v>
      </c>
      <c r="C109" s="13">
        <v>3</v>
      </c>
      <c r="D109" s="14">
        <v>2</v>
      </c>
      <c r="E109" s="15">
        <v>30.2</v>
      </c>
      <c r="F109" s="16" t="s">
        <v>778</v>
      </c>
      <c r="G109" s="15" t="s">
        <v>290</v>
      </c>
      <c r="H109" s="54">
        <v>3</v>
      </c>
      <c r="I109" s="55"/>
      <c r="J109" s="56">
        <f>ROUND($H109*I109,2)</f>
        <v>0</v>
      </c>
    </row>
    <row r="110" spans="1:10" s="17" customFormat="1" ht="13.8" x14ac:dyDescent="0.3">
      <c r="A110" s="12">
        <v>1462</v>
      </c>
      <c r="B110" s="13">
        <v>4</v>
      </c>
      <c r="C110" s="13">
        <v>3</v>
      </c>
      <c r="D110" s="14">
        <v>3</v>
      </c>
      <c r="E110" s="15">
        <v>30.3</v>
      </c>
      <c r="F110" s="16" t="s">
        <v>777</v>
      </c>
      <c r="G110" s="15" t="s">
        <v>290</v>
      </c>
      <c r="H110" s="54">
        <v>32</v>
      </c>
      <c r="I110" s="55"/>
      <c r="J110" s="56">
        <f>ROUND($H110*I110,2)</f>
        <v>0</v>
      </c>
    </row>
    <row r="111" spans="1:10" s="17" customFormat="1" ht="13.8" x14ac:dyDescent="0.3">
      <c r="A111" s="12">
        <v>1463</v>
      </c>
      <c r="B111" s="13">
        <v>4</v>
      </c>
      <c r="C111" s="13">
        <v>3</v>
      </c>
      <c r="D111" s="14">
        <v>4</v>
      </c>
      <c r="E111" s="15">
        <v>30.4</v>
      </c>
      <c r="F111" s="16" t="s">
        <v>776</v>
      </c>
      <c r="G111" s="15" t="s">
        <v>290</v>
      </c>
      <c r="H111" s="54">
        <v>0.3</v>
      </c>
      <c r="I111" s="55"/>
      <c r="J111" s="56">
        <f>ROUND($H111*I111,2)</f>
        <v>0</v>
      </c>
    </row>
    <row r="112" spans="1:10" s="17" customFormat="1" ht="13.8" x14ac:dyDescent="0.3">
      <c r="A112" s="12">
        <v>1464</v>
      </c>
      <c r="B112" s="13">
        <v>4</v>
      </c>
      <c r="C112" s="13">
        <v>3</v>
      </c>
      <c r="D112" s="14"/>
      <c r="E112" s="15">
        <v>30</v>
      </c>
      <c r="F112" s="25" t="s">
        <v>775</v>
      </c>
      <c r="G112" s="15"/>
      <c r="H112" s="54"/>
      <c r="I112" s="55"/>
      <c r="J112" s="56"/>
    </row>
    <row r="113" spans="1:10" s="17" customFormat="1" ht="13.8" x14ac:dyDescent="0.3">
      <c r="A113" s="12">
        <v>1465</v>
      </c>
      <c r="B113" s="13">
        <v>4</v>
      </c>
      <c r="C113" s="13">
        <v>3</v>
      </c>
      <c r="D113" s="14"/>
      <c r="E113" s="15">
        <v>30</v>
      </c>
      <c r="F113" s="16" t="s">
        <v>774</v>
      </c>
      <c r="G113" s="15"/>
      <c r="H113" s="54"/>
      <c r="I113" s="55"/>
      <c r="J113" s="56"/>
    </row>
    <row r="114" spans="1:10" s="17" customFormat="1" ht="13.8" x14ac:dyDescent="0.3">
      <c r="A114" s="12">
        <v>1466</v>
      </c>
      <c r="B114" s="13">
        <v>4</v>
      </c>
      <c r="C114" s="13">
        <v>3</v>
      </c>
      <c r="D114" s="14">
        <v>5</v>
      </c>
      <c r="E114" s="15"/>
      <c r="F114" s="16" t="s">
        <v>773</v>
      </c>
      <c r="G114" s="15" t="s">
        <v>290</v>
      </c>
      <c r="H114" s="54">
        <v>13</v>
      </c>
      <c r="I114" s="55"/>
      <c r="J114" s="56">
        <f>ROUND($H114*I114,2)</f>
        <v>0</v>
      </c>
    </row>
    <row r="115" spans="1:10" s="17" customFormat="1" ht="13.8" x14ac:dyDescent="0.3">
      <c r="A115" s="12">
        <v>1467</v>
      </c>
      <c r="B115" s="13">
        <v>4</v>
      </c>
      <c r="C115" s="13">
        <v>3</v>
      </c>
      <c r="D115" s="14"/>
      <c r="E115" s="15">
        <v>31</v>
      </c>
      <c r="F115" s="25" t="s">
        <v>772</v>
      </c>
      <c r="G115" s="15"/>
      <c r="H115" s="54"/>
      <c r="I115" s="55"/>
      <c r="J115" s="56"/>
    </row>
    <row r="116" spans="1:10" s="17" customFormat="1" ht="13.8" x14ac:dyDescent="0.3">
      <c r="A116" s="12">
        <v>1468</v>
      </c>
      <c r="B116" s="13">
        <v>4</v>
      </c>
      <c r="C116" s="13">
        <v>3</v>
      </c>
      <c r="D116" s="14">
        <v>6</v>
      </c>
      <c r="E116" s="15">
        <v>31.1</v>
      </c>
      <c r="F116" s="16" t="s">
        <v>771</v>
      </c>
      <c r="G116" s="15" t="s">
        <v>270</v>
      </c>
      <c r="H116" s="54">
        <v>20</v>
      </c>
      <c r="I116" s="55"/>
      <c r="J116" s="56">
        <f>ROUND($H116*I116,2)</f>
        <v>0</v>
      </c>
    </row>
    <row r="117" spans="1:10" s="17" customFormat="1" ht="13.8" x14ac:dyDescent="0.3">
      <c r="A117" s="12">
        <v>1469</v>
      </c>
      <c r="B117" s="13">
        <v>4</v>
      </c>
      <c r="C117" s="13">
        <v>3</v>
      </c>
      <c r="D117" s="14"/>
      <c r="E117" s="15">
        <v>31</v>
      </c>
      <c r="F117" s="25" t="s">
        <v>770</v>
      </c>
      <c r="G117" s="15"/>
      <c r="H117" s="54"/>
      <c r="I117" s="55"/>
      <c r="J117" s="56"/>
    </row>
    <row r="118" spans="1:10" s="17" customFormat="1" ht="13.8" x14ac:dyDescent="0.3">
      <c r="A118" s="12">
        <v>1470</v>
      </c>
      <c r="B118" s="13">
        <v>4</v>
      </c>
      <c r="C118" s="13">
        <v>3</v>
      </c>
      <c r="D118" s="14"/>
      <c r="E118" s="15">
        <v>31</v>
      </c>
      <c r="F118" s="16" t="s">
        <v>769</v>
      </c>
      <c r="G118" s="15"/>
      <c r="H118" s="54"/>
      <c r="I118" s="55"/>
      <c r="J118" s="56"/>
    </row>
    <row r="119" spans="1:10" s="17" customFormat="1" ht="13.8" x14ac:dyDescent="0.3">
      <c r="A119" s="12">
        <v>1471</v>
      </c>
      <c r="B119" s="13">
        <v>4</v>
      </c>
      <c r="C119" s="13">
        <v>3</v>
      </c>
      <c r="D119" s="14">
        <v>7</v>
      </c>
      <c r="E119" s="15">
        <v>31.11</v>
      </c>
      <c r="F119" s="16" t="s">
        <v>768</v>
      </c>
      <c r="G119" s="15" t="s">
        <v>275</v>
      </c>
      <c r="H119" s="54">
        <v>265</v>
      </c>
      <c r="I119" s="55"/>
      <c r="J119" s="56">
        <f>ROUND($H119*I119,2)</f>
        <v>0</v>
      </c>
    </row>
    <row r="120" spans="1:10" s="17" customFormat="1" ht="13.8" x14ac:dyDescent="0.3">
      <c r="A120" s="12">
        <v>1472</v>
      </c>
      <c r="B120" s="13">
        <v>4</v>
      </c>
      <c r="C120" s="13">
        <v>3</v>
      </c>
      <c r="D120" s="14"/>
      <c r="E120" s="15">
        <v>31</v>
      </c>
      <c r="F120" s="16" t="s">
        <v>767</v>
      </c>
      <c r="G120" s="15"/>
      <c r="H120" s="54"/>
      <c r="I120" s="55"/>
      <c r="J120" s="56"/>
    </row>
    <row r="121" spans="1:10" s="17" customFormat="1" ht="27.6" x14ac:dyDescent="0.3">
      <c r="A121" s="12">
        <v>1473</v>
      </c>
      <c r="B121" s="13">
        <v>4</v>
      </c>
      <c r="C121" s="13">
        <v>3</v>
      </c>
      <c r="D121" s="14">
        <v>8</v>
      </c>
      <c r="E121" s="15">
        <v>31.13</v>
      </c>
      <c r="F121" s="16" t="s">
        <v>766</v>
      </c>
      <c r="G121" s="15" t="s">
        <v>270</v>
      </c>
      <c r="H121" s="54">
        <v>8</v>
      </c>
      <c r="I121" s="55"/>
      <c r="J121" s="56">
        <f>ROUND($H121*I121,2)</f>
        <v>0</v>
      </c>
    </row>
    <row r="122" spans="1:10" s="17" customFormat="1" ht="13.8" x14ac:dyDescent="0.3">
      <c r="A122" s="12">
        <v>1474</v>
      </c>
      <c r="B122" s="13">
        <v>4</v>
      </c>
      <c r="C122" s="13">
        <v>3</v>
      </c>
      <c r="D122" s="14"/>
      <c r="E122" s="15">
        <v>31</v>
      </c>
      <c r="F122" s="25" t="s">
        <v>765</v>
      </c>
      <c r="G122" s="15"/>
      <c r="H122" s="54"/>
      <c r="I122" s="55"/>
      <c r="J122" s="56"/>
    </row>
    <row r="123" spans="1:10" s="17" customFormat="1" ht="13.8" x14ac:dyDescent="0.3">
      <c r="A123" s="12">
        <v>1475</v>
      </c>
      <c r="B123" s="13">
        <v>4</v>
      </c>
      <c r="C123" s="13">
        <v>3</v>
      </c>
      <c r="D123" s="14"/>
      <c r="E123" s="15">
        <v>31</v>
      </c>
      <c r="F123" s="25" t="s">
        <v>764</v>
      </c>
      <c r="G123" s="15"/>
      <c r="H123" s="54"/>
      <c r="I123" s="55"/>
      <c r="J123" s="56"/>
    </row>
    <row r="124" spans="1:10" s="17" customFormat="1" ht="13.8" x14ac:dyDescent="0.3">
      <c r="A124" s="12">
        <v>1476</v>
      </c>
      <c r="B124" s="13">
        <v>4</v>
      </c>
      <c r="C124" s="13">
        <v>3</v>
      </c>
      <c r="D124" s="14"/>
      <c r="E124" s="15">
        <v>31</v>
      </c>
      <c r="F124" s="16" t="s">
        <v>763</v>
      </c>
      <c r="G124" s="15"/>
      <c r="H124" s="54"/>
      <c r="I124" s="55"/>
      <c r="J124" s="56"/>
    </row>
    <row r="125" spans="1:10" s="17" customFormat="1" ht="27.6" x14ac:dyDescent="0.3">
      <c r="A125" s="12">
        <v>1477</v>
      </c>
      <c r="B125" s="13">
        <v>4</v>
      </c>
      <c r="C125" s="13">
        <v>3</v>
      </c>
      <c r="D125" s="14">
        <v>9</v>
      </c>
      <c r="E125" s="15">
        <v>31.15</v>
      </c>
      <c r="F125" s="16" t="s">
        <v>762</v>
      </c>
      <c r="G125" s="15" t="s">
        <v>275</v>
      </c>
      <c r="H125" s="54">
        <v>6</v>
      </c>
      <c r="I125" s="55"/>
      <c r="J125" s="56">
        <f>ROUND($H125*I125,2)</f>
        <v>0</v>
      </c>
    </row>
    <row r="126" spans="1:10" s="17" customFormat="1" ht="13.8" x14ac:dyDescent="0.3">
      <c r="A126" s="12">
        <v>1478</v>
      </c>
      <c r="B126" s="13">
        <v>4</v>
      </c>
      <c r="C126" s="13">
        <v>3</v>
      </c>
      <c r="D126" s="14"/>
      <c r="E126" s="15">
        <v>32</v>
      </c>
      <c r="F126" s="16" t="s">
        <v>761</v>
      </c>
      <c r="G126" s="15"/>
      <c r="H126" s="54"/>
      <c r="I126" s="55"/>
      <c r="J126" s="56"/>
    </row>
    <row r="127" spans="1:10" s="17" customFormat="1" ht="13.8" x14ac:dyDescent="0.3">
      <c r="A127" s="12">
        <v>1479</v>
      </c>
      <c r="B127" s="13">
        <v>4</v>
      </c>
      <c r="C127" s="13">
        <v>3</v>
      </c>
      <c r="D127" s="14">
        <v>10</v>
      </c>
      <c r="E127" s="15">
        <v>32.25</v>
      </c>
      <c r="F127" s="16" t="s">
        <v>760</v>
      </c>
      <c r="G127" s="15" t="s">
        <v>311</v>
      </c>
      <c r="H127" s="54">
        <v>264</v>
      </c>
      <c r="I127" s="55"/>
      <c r="J127" s="56">
        <f>ROUND($H127*I127,2)</f>
        <v>0</v>
      </c>
    </row>
    <row r="128" spans="1:10" s="17" customFormat="1" ht="13.8" x14ac:dyDescent="0.3">
      <c r="A128" s="12">
        <v>1480</v>
      </c>
      <c r="B128" s="13">
        <v>4</v>
      </c>
      <c r="C128" s="13">
        <v>3</v>
      </c>
      <c r="D128" s="14"/>
      <c r="E128" s="15">
        <v>32</v>
      </c>
      <c r="F128" s="25" t="s">
        <v>759</v>
      </c>
      <c r="G128" s="15"/>
      <c r="H128" s="54"/>
      <c r="I128" s="55"/>
      <c r="J128" s="56"/>
    </row>
    <row r="129" spans="1:10" s="17" customFormat="1" ht="13.8" x14ac:dyDescent="0.3">
      <c r="A129" s="12">
        <v>1481</v>
      </c>
      <c r="B129" s="13">
        <v>4</v>
      </c>
      <c r="C129" s="13">
        <v>3</v>
      </c>
      <c r="D129" s="14"/>
      <c r="E129" s="15">
        <v>32</v>
      </c>
      <c r="F129" s="16" t="s">
        <v>758</v>
      </c>
      <c r="G129" s="15"/>
      <c r="H129" s="54"/>
      <c r="I129" s="55"/>
      <c r="J129" s="56"/>
    </row>
    <row r="130" spans="1:10" s="17" customFormat="1" ht="13.8" x14ac:dyDescent="0.3">
      <c r="A130" s="12">
        <v>1482</v>
      </c>
      <c r="B130" s="13">
        <v>4</v>
      </c>
      <c r="C130" s="13">
        <v>3</v>
      </c>
      <c r="D130" s="14">
        <v>11</v>
      </c>
      <c r="E130" s="15">
        <v>32.28</v>
      </c>
      <c r="F130" s="16" t="s">
        <v>757</v>
      </c>
      <c r="G130" s="15" t="s">
        <v>311</v>
      </c>
      <c r="H130" s="54">
        <v>113</v>
      </c>
      <c r="I130" s="55"/>
      <c r="J130" s="56">
        <f>ROUND($H130*I130,2)</f>
        <v>0</v>
      </c>
    </row>
    <row r="131" spans="1:10" s="17" customFormat="1" ht="27.6" x14ac:dyDescent="0.3">
      <c r="A131" s="12">
        <v>1483</v>
      </c>
      <c r="B131" s="13">
        <v>4</v>
      </c>
      <c r="C131" s="13">
        <v>3</v>
      </c>
      <c r="D131" s="14"/>
      <c r="E131" s="15">
        <v>32</v>
      </c>
      <c r="F131" s="16" t="s">
        <v>756</v>
      </c>
      <c r="G131" s="15"/>
      <c r="H131" s="54"/>
      <c r="I131" s="55"/>
      <c r="J131" s="56"/>
    </row>
    <row r="132" spans="1:10" s="17" customFormat="1" ht="13.8" x14ac:dyDescent="0.3">
      <c r="A132" s="12">
        <v>1484</v>
      </c>
      <c r="B132" s="13">
        <v>4</v>
      </c>
      <c r="C132" s="13">
        <v>3</v>
      </c>
      <c r="D132" s="14">
        <v>12</v>
      </c>
      <c r="E132" s="15">
        <v>32.29</v>
      </c>
      <c r="F132" s="16" t="s">
        <v>755</v>
      </c>
      <c r="G132" s="15" t="s">
        <v>311</v>
      </c>
      <c r="H132" s="54">
        <v>10</v>
      </c>
      <c r="I132" s="55"/>
      <c r="J132" s="56">
        <f>ROUND($H132*I132,2)</f>
        <v>0</v>
      </c>
    </row>
    <row r="133" spans="1:10" s="17" customFormat="1" ht="41.4" x14ac:dyDescent="0.3">
      <c r="A133" s="12">
        <v>1485</v>
      </c>
      <c r="B133" s="13">
        <v>4</v>
      </c>
      <c r="C133" s="13">
        <v>3</v>
      </c>
      <c r="D133" s="14"/>
      <c r="E133" s="15">
        <v>33</v>
      </c>
      <c r="F133" s="16" t="s">
        <v>754</v>
      </c>
      <c r="G133" s="15"/>
      <c r="H133" s="54"/>
      <c r="I133" s="55"/>
      <c r="J133" s="56"/>
    </row>
    <row r="134" spans="1:10" s="17" customFormat="1" ht="13.8" x14ac:dyDescent="0.3">
      <c r="A134" s="12">
        <v>1486</v>
      </c>
      <c r="B134" s="13">
        <v>4</v>
      </c>
      <c r="C134" s="13">
        <v>3</v>
      </c>
      <c r="D134" s="14">
        <v>13</v>
      </c>
      <c r="E134" s="15">
        <v>33.299999999999997</v>
      </c>
      <c r="F134" s="16" t="s">
        <v>753</v>
      </c>
      <c r="G134" s="15" t="s">
        <v>311</v>
      </c>
      <c r="H134" s="54">
        <v>113</v>
      </c>
      <c r="I134" s="55"/>
      <c r="J134" s="56">
        <f>ROUND($H134*I134,2)</f>
        <v>0</v>
      </c>
    </row>
    <row r="135" spans="1:10" s="17" customFormat="1" ht="13.8" x14ac:dyDescent="0.3">
      <c r="A135" s="12">
        <v>1487</v>
      </c>
      <c r="B135" s="13">
        <v>4</v>
      </c>
      <c r="C135" s="13">
        <v>3</v>
      </c>
      <c r="D135" s="14"/>
      <c r="E135" s="15">
        <v>33</v>
      </c>
      <c r="F135" s="25" t="s">
        <v>752</v>
      </c>
      <c r="G135" s="15"/>
      <c r="H135" s="54"/>
      <c r="I135" s="55"/>
      <c r="J135" s="56"/>
    </row>
    <row r="136" spans="1:10" s="17" customFormat="1" ht="13.8" x14ac:dyDescent="0.3">
      <c r="A136" s="12">
        <v>1488</v>
      </c>
      <c r="B136" s="13">
        <v>4</v>
      </c>
      <c r="C136" s="13">
        <v>3</v>
      </c>
      <c r="D136" s="14"/>
      <c r="E136" s="15">
        <v>33</v>
      </c>
      <c r="F136" s="16" t="s">
        <v>751</v>
      </c>
      <c r="G136" s="15"/>
      <c r="H136" s="54"/>
      <c r="I136" s="55"/>
      <c r="J136" s="56"/>
    </row>
    <row r="137" spans="1:10" s="17" customFormat="1" ht="13.8" x14ac:dyDescent="0.3">
      <c r="A137" s="12">
        <v>1489</v>
      </c>
      <c r="B137" s="13">
        <v>4</v>
      </c>
      <c r="C137" s="13">
        <v>3</v>
      </c>
      <c r="D137" s="14">
        <v>14</v>
      </c>
      <c r="E137" s="15">
        <v>33.32</v>
      </c>
      <c r="F137" s="16" t="s">
        <v>750</v>
      </c>
      <c r="G137" s="15" t="s">
        <v>506</v>
      </c>
      <c r="H137" s="54">
        <v>1.64</v>
      </c>
      <c r="I137" s="55"/>
      <c r="J137" s="56">
        <f>ROUND($H137*I137,2)</f>
        <v>0</v>
      </c>
    </row>
    <row r="138" spans="1:10" s="17" customFormat="1" ht="13.8" x14ac:dyDescent="0.3">
      <c r="A138" s="12">
        <v>1490</v>
      </c>
      <c r="B138" s="13">
        <v>4</v>
      </c>
      <c r="C138" s="13">
        <v>3</v>
      </c>
      <c r="D138" s="14"/>
      <c r="E138" s="15">
        <v>33</v>
      </c>
      <c r="F138" s="16" t="s">
        <v>749</v>
      </c>
      <c r="G138" s="15"/>
      <c r="H138" s="54"/>
      <c r="I138" s="55"/>
      <c r="J138" s="56"/>
    </row>
    <row r="139" spans="1:10" s="17" customFormat="1" ht="13.8" x14ac:dyDescent="0.3">
      <c r="A139" s="12">
        <v>1491</v>
      </c>
      <c r="B139" s="13">
        <v>4</v>
      </c>
      <c r="C139" s="13">
        <v>3</v>
      </c>
      <c r="D139" s="14">
        <v>15</v>
      </c>
      <c r="E139" s="15">
        <v>33.33</v>
      </c>
      <c r="F139" s="16" t="s">
        <v>748</v>
      </c>
      <c r="G139" s="15" t="s">
        <v>506</v>
      </c>
      <c r="H139" s="54">
        <v>2.62</v>
      </c>
      <c r="I139" s="55"/>
      <c r="J139" s="56">
        <f>ROUND($H139*I139,2)</f>
        <v>0</v>
      </c>
    </row>
    <row r="140" spans="1:10" s="17" customFormat="1" ht="13.8" x14ac:dyDescent="0.3">
      <c r="A140" s="12">
        <v>1492</v>
      </c>
      <c r="B140" s="13">
        <v>4</v>
      </c>
      <c r="C140" s="13">
        <v>3</v>
      </c>
      <c r="D140" s="14"/>
      <c r="E140" s="15">
        <v>33</v>
      </c>
      <c r="F140" s="16" t="s">
        <v>747</v>
      </c>
      <c r="G140" s="15"/>
      <c r="H140" s="54"/>
      <c r="I140" s="55"/>
      <c r="J140" s="56"/>
    </row>
    <row r="141" spans="1:10" s="17" customFormat="1" ht="13.8" x14ac:dyDescent="0.3">
      <c r="A141" s="12">
        <v>1493</v>
      </c>
      <c r="B141" s="13">
        <v>4</v>
      </c>
      <c r="C141" s="13">
        <v>3</v>
      </c>
      <c r="D141" s="14">
        <v>16</v>
      </c>
      <c r="E141" s="15">
        <v>33.340000000000003</v>
      </c>
      <c r="F141" s="16" t="s">
        <v>746</v>
      </c>
      <c r="G141" s="15" t="s">
        <v>275</v>
      </c>
      <c r="H141" s="54">
        <v>259</v>
      </c>
      <c r="I141" s="55"/>
      <c r="J141" s="56">
        <f>ROUND($H141*I141,2)</f>
        <v>0</v>
      </c>
    </row>
    <row r="142" spans="1:10" s="17" customFormat="1" ht="13.8" x14ac:dyDescent="0.3">
      <c r="A142" s="49"/>
      <c r="B142" s="48"/>
      <c r="C142" s="48"/>
      <c r="D142" s="47"/>
      <c r="E142" s="38"/>
      <c r="F142" s="39"/>
      <c r="G142" s="38"/>
      <c r="H142" s="60"/>
      <c r="I142" s="61"/>
      <c r="J142" s="62"/>
    </row>
    <row r="143" spans="1:10" s="42" customFormat="1" ht="13.8" x14ac:dyDescent="0.3">
      <c r="A143" s="46">
        <v>1495</v>
      </c>
      <c r="B143" s="45">
        <v>4</v>
      </c>
      <c r="C143" s="45">
        <v>4</v>
      </c>
      <c r="D143" s="44"/>
      <c r="E143" s="43">
        <v>155</v>
      </c>
      <c r="F143" s="24" t="s">
        <v>745</v>
      </c>
      <c r="G143" s="43"/>
      <c r="H143" s="63"/>
      <c r="I143" s="64"/>
      <c r="J143" s="65"/>
    </row>
    <row r="144" spans="1:10" s="42" customFormat="1" ht="13.8" x14ac:dyDescent="0.3">
      <c r="A144" s="46">
        <v>1496</v>
      </c>
      <c r="B144" s="45">
        <v>4</v>
      </c>
      <c r="C144" s="45">
        <v>4</v>
      </c>
      <c r="D144" s="44"/>
      <c r="E144" s="43">
        <v>155</v>
      </c>
      <c r="F144" s="24" t="s">
        <v>744</v>
      </c>
      <c r="G144" s="43"/>
      <c r="H144" s="63"/>
      <c r="I144" s="64"/>
      <c r="J144" s="65"/>
    </row>
    <row r="145" spans="1:10" s="17" customFormat="1" ht="13.8" x14ac:dyDescent="0.3">
      <c r="A145" s="12">
        <v>1497</v>
      </c>
      <c r="B145" s="13">
        <v>4</v>
      </c>
      <c r="C145" s="13">
        <v>4</v>
      </c>
      <c r="D145" s="14"/>
      <c r="E145" s="15">
        <v>49</v>
      </c>
      <c r="F145" s="25" t="s">
        <v>743</v>
      </c>
      <c r="G145" s="15"/>
      <c r="H145" s="54"/>
      <c r="I145" s="55"/>
      <c r="J145" s="56"/>
    </row>
    <row r="146" spans="1:10" s="17" customFormat="1" ht="13.8" x14ac:dyDescent="0.3">
      <c r="A146" s="12">
        <v>1498</v>
      </c>
      <c r="B146" s="13">
        <v>4</v>
      </c>
      <c r="C146" s="13">
        <v>4</v>
      </c>
      <c r="D146" s="14"/>
      <c r="E146" s="15">
        <v>49</v>
      </c>
      <c r="F146" s="25" t="s">
        <v>301</v>
      </c>
      <c r="G146" s="15"/>
      <c r="H146" s="54"/>
      <c r="I146" s="55"/>
      <c r="J146" s="56"/>
    </row>
    <row r="147" spans="1:10" s="17" customFormat="1" ht="13.8" x14ac:dyDescent="0.3">
      <c r="A147" s="12">
        <v>1499</v>
      </c>
      <c r="B147" s="13">
        <v>4</v>
      </c>
      <c r="C147" s="13">
        <v>4</v>
      </c>
      <c r="D147" s="14"/>
      <c r="E147" s="15">
        <v>57</v>
      </c>
      <c r="F147" s="25" t="s">
        <v>742</v>
      </c>
      <c r="G147" s="15"/>
      <c r="H147" s="54"/>
      <c r="I147" s="55"/>
      <c r="J147" s="56"/>
    </row>
    <row r="148" spans="1:10" s="17" customFormat="1" ht="41.4" x14ac:dyDescent="0.3">
      <c r="A148" s="12">
        <v>1500</v>
      </c>
      <c r="B148" s="13">
        <v>4</v>
      </c>
      <c r="C148" s="13">
        <v>4</v>
      </c>
      <c r="D148" s="14"/>
      <c r="E148" s="15">
        <v>57</v>
      </c>
      <c r="F148" s="16" t="s">
        <v>741</v>
      </c>
      <c r="G148" s="15"/>
      <c r="H148" s="54"/>
      <c r="I148" s="55"/>
      <c r="J148" s="56"/>
    </row>
    <row r="149" spans="1:10" s="17" customFormat="1" ht="13.8" x14ac:dyDescent="0.3">
      <c r="A149" s="12">
        <v>1501</v>
      </c>
      <c r="B149" s="13">
        <v>4</v>
      </c>
      <c r="C149" s="13">
        <v>4</v>
      </c>
      <c r="D149" s="14"/>
      <c r="E149" s="15">
        <v>57</v>
      </c>
      <c r="F149" s="25" t="s">
        <v>699</v>
      </c>
      <c r="G149" s="15"/>
      <c r="H149" s="54"/>
      <c r="I149" s="55"/>
      <c r="J149" s="56"/>
    </row>
    <row r="150" spans="1:10" s="17" customFormat="1" ht="55.2" x14ac:dyDescent="0.3">
      <c r="A150" s="12">
        <v>1502</v>
      </c>
      <c r="B150" s="13">
        <v>4</v>
      </c>
      <c r="C150" s="13">
        <v>4</v>
      </c>
      <c r="D150" s="14"/>
      <c r="E150" s="15">
        <v>57</v>
      </c>
      <c r="F150" s="16" t="s">
        <v>740</v>
      </c>
      <c r="G150" s="15"/>
      <c r="H150" s="54"/>
      <c r="I150" s="55"/>
      <c r="J150" s="56"/>
    </row>
    <row r="151" spans="1:10" s="17" customFormat="1" ht="13.8" x14ac:dyDescent="0.3">
      <c r="A151" s="12">
        <v>1503</v>
      </c>
      <c r="B151" s="13">
        <v>4</v>
      </c>
      <c r="C151" s="13">
        <v>4</v>
      </c>
      <c r="D151" s="14"/>
      <c r="E151" s="15">
        <v>54</v>
      </c>
      <c r="F151" s="25" t="s">
        <v>739</v>
      </c>
      <c r="G151" s="15"/>
      <c r="H151" s="54"/>
      <c r="I151" s="55"/>
      <c r="J151" s="56"/>
    </row>
    <row r="152" spans="1:10" s="17" customFormat="1" ht="13.8" x14ac:dyDescent="0.3">
      <c r="A152" s="12">
        <v>1504</v>
      </c>
      <c r="B152" s="13">
        <v>4</v>
      </c>
      <c r="C152" s="13">
        <v>4</v>
      </c>
      <c r="D152" s="14"/>
      <c r="E152" s="15">
        <v>54</v>
      </c>
      <c r="F152" s="16" t="s">
        <v>738</v>
      </c>
      <c r="G152" s="15"/>
      <c r="H152" s="54"/>
      <c r="I152" s="55"/>
      <c r="J152" s="56"/>
    </row>
    <row r="153" spans="1:10" s="17" customFormat="1" ht="124.2" x14ac:dyDescent="0.3">
      <c r="A153" s="12">
        <v>1505</v>
      </c>
      <c r="B153" s="13">
        <v>4</v>
      </c>
      <c r="C153" s="13">
        <v>4</v>
      </c>
      <c r="D153" s="14"/>
      <c r="E153" s="15">
        <v>55</v>
      </c>
      <c r="F153" s="16" t="s">
        <v>737</v>
      </c>
      <c r="G153" s="15"/>
      <c r="H153" s="54"/>
      <c r="I153" s="55"/>
      <c r="J153" s="56"/>
    </row>
    <row r="154" spans="1:10" s="17" customFormat="1" ht="13.8" x14ac:dyDescent="0.3">
      <c r="A154" s="12">
        <v>1506</v>
      </c>
      <c r="B154" s="13">
        <v>4</v>
      </c>
      <c r="C154" s="13">
        <v>4</v>
      </c>
      <c r="D154" s="14">
        <v>1</v>
      </c>
      <c r="E154" s="15">
        <v>55.36</v>
      </c>
      <c r="F154" s="16" t="s">
        <v>733</v>
      </c>
      <c r="G154" s="15" t="s">
        <v>275</v>
      </c>
      <c r="H154" s="54">
        <v>1035</v>
      </c>
      <c r="I154" s="55"/>
      <c r="J154" s="56">
        <f>ROUND($H154*I154,2)</f>
        <v>0</v>
      </c>
    </row>
    <row r="155" spans="1:10" s="17" customFormat="1" ht="13.8" x14ac:dyDescent="0.3">
      <c r="A155" s="12">
        <v>1507</v>
      </c>
      <c r="B155" s="13">
        <v>4</v>
      </c>
      <c r="C155" s="13">
        <v>4</v>
      </c>
      <c r="D155" s="14">
        <v>2</v>
      </c>
      <c r="E155" s="15">
        <v>55.37</v>
      </c>
      <c r="F155" s="16" t="s">
        <v>736</v>
      </c>
      <c r="G155" s="15" t="s">
        <v>275</v>
      </c>
      <c r="H155" s="54">
        <v>670</v>
      </c>
      <c r="I155" s="55"/>
      <c r="J155" s="56">
        <f>ROUND($H155*I155,2)</f>
        <v>0</v>
      </c>
    </row>
    <row r="156" spans="1:10" s="17" customFormat="1" ht="55.2" x14ac:dyDescent="0.3">
      <c r="A156" s="12">
        <v>1508</v>
      </c>
      <c r="B156" s="13">
        <v>4</v>
      </c>
      <c r="C156" s="13">
        <v>4</v>
      </c>
      <c r="D156" s="14"/>
      <c r="E156" s="15">
        <v>56</v>
      </c>
      <c r="F156" s="16" t="s">
        <v>735</v>
      </c>
      <c r="G156" s="15"/>
      <c r="H156" s="54"/>
      <c r="I156" s="55"/>
      <c r="J156" s="56"/>
    </row>
    <row r="157" spans="1:10" s="17" customFormat="1" ht="13.8" x14ac:dyDescent="0.3">
      <c r="A157" s="12">
        <v>1509</v>
      </c>
      <c r="B157" s="13">
        <v>4</v>
      </c>
      <c r="C157" s="13">
        <v>4</v>
      </c>
      <c r="D157" s="14">
        <v>3</v>
      </c>
      <c r="E157" s="15">
        <v>56.4</v>
      </c>
      <c r="F157" s="16" t="s">
        <v>733</v>
      </c>
      <c r="G157" s="15" t="s">
        <v>275</v>
      </c>
      <c r="H157" s="54">
        <v>40</v>
      </c>
      <c r="I157" s="55"/>
      <c r="J157" s="56">
        <f>ROUND($H157*I157,2)</f>
        <v>0</v>
      </c>
    </row>
    <row r="158" spans="1:10" s="17" customFormat="1" ht="55.2" x14ac:dyDescent="0.3">
      <c r="A158" s="12">
        <v>1510</v>
      </c>
      <c r="B158" s="13">
        <v>4</v>
      </c>
      <c r="C158" s="13">
        <v>4</v>
      </c>
      <c r="D158" s="14"/>
      <c r="E158" s="15">
        <v>56</v>
      </c>
      <c r="F158" s="16" t="s">
        <v>734</v>
      </c>
      <c r="G158" s="15"/>
      <c r="H158" s="54"/>
      <c r="I158" s="55"/>
      <c r="J158" s="56"/>
    </row>
    <row r="159" spans="1:10" s="17" customFormat="1" ht="13.8" x14ac:dyDescent="0.3">
      <c r="A159" s="12">
        <v>1511</v>
      </c>
      <c r="B159" s="13">
        <v>4</v>
      </c>
      <c r="C159" s="13">
        <v>4</v>
      </c>
      <c r="D159" s="14">
        <v>4</v>
      </c>
      <c r="E159" s="15">
        <v>56.41</v>
      </c>
      <c r="F159" s="16" t="s">
        <v>733</v>
      </c>
      <c r="G159" s="15" t="s">
        <v>275</v>
      </c>
      <c r="H159" s="54">
        <v>8</v>
      </c>
      <c r="I159" s="55"/>
      <c r="J159" s="56">
        <f>ROUND($H159*I159,2)</f>
        <v>0</v>
      </c>
    </row>
    <row r="160" spans="1:10" s="17" customFormat="1" ht="13.8" x14ac:dyDescent="0.3">
      <c r="A160" s="12">
        <v>1512</v>
      </c>
      <c r="B160" s="13">
        <v>4</v>
      </c>
      <c r="C160" s="13">
        <v>4</v>
      </c>
      <c r="D160" s="14"/>
      <c r="E160" s="15">
        <v>56</v>
      </c>
      <c r="F160" s="25" t="s">
        <v>732</v>
      </c>
      <c r="G160" s="15"/>
      <c r="H160" s="54"/>
      <c r="I160" s="55"/>
      <c r="J160" s="56"/>
    </row>
    <row r="161" spans="1:10" s="17" customFormat="1" ht="82.8" x14ac:dyDescent="0.3">
      <c r="A161" s="12">
        <v>1513</v>
      </c>
      <c r="B161" s="13">
        <v>4</v>
      </c>
      <c r="C161" s="13">
        <v>4</v>
      </c>
      <c r="D161" s="14"/>
      <c r="E161" s="15">
        <v>57</v>
      </c>
      <c r="F161" s="16" t="s">
        <v>731</v>
      </c>
      <c r="G161" s="15"/>
      <c r="H161" s="54"/>
      <c r="I161" s="55"/>
      <c r="J161" s="56"/>
    </row>
    <row r="162" spans="1:10" s="17" customFormat="1" ht="13.8" x14ac:dyDescent="0.3">
      <c r="A162" s="12">
        <v>1514</v>
      </c>
      <c r="B162" s="13">
        <v>4</v>
      </c>
      <c r="C162" s="13">
        <v>4</v>
      </c>
      <c r="D162" s="14">
        <v>5</v>
      </c>
      <c r="E162" s="15">
        <v>57.45</v>
      </c>
      <c r="F162" s="16" t="s">
        <v>730</v>
      </c>
      <c r="G162" s="15" t="s">
        <v>311</v>
      </c>
      <c r="H162" s="54">
        <v>254</v>
      </c>
      <c r="I162" s="55"/>
      <c r="J162" s="56">
        <f>ROUND($H162*I162,2)</f>
        <v>0</v>
      </c>
    </row>
    <row r="163" spans="1:10" s="17" customFormat="1" ht="13.8" x14ac:dyDescent="0.3">
      <c r="A163" s="12">
        <v>1515</v>
      </c>
      <c r="B163" s="13">
        <v>4</v>
      </c>
      <c r="C163" s="13">
        <v>4</v>
      </c>
      <c r="D163" s="14">
        <v>6</v>
      </c>
      <c r="E163" s="15">
        <v>57.47</v>
      </c>
      <c r="F163" s="16" t="s">
        <v>729</v>
      </c>
      <c r="G163" s="15" t="s">
        <v>311</v>
      </c>
      <c r="H163" s="54">
        <v>24</v>
      </c>
      <c r="I163" s="55"/>
      <c r="J163" s="56">
        <f>ROUND($H163*I163,2)</f>
        <v>0</v>
      </c>
    </row>
    <row r="164" spans="1:10" s="17" customFormat="1" ht="82.8" x14ac:dyDescent="0.3">
      <c r="A164" s="12">
        <v>1516</v>
      </c>
      <c r="B164" s="13">
        <v>4</v>
      </c>
      <c r="C164" s="13">
        <v>4</v>
      </c>
      <c r="D164" s="14"/>
      <c r="E164" s="15">
        <v>57</v>
      </c>
      <c r="F164" s="16" t="s">
        <v>728</v>
      </c>
      <c r="G164" s="15"/>
      <c r="H164" s="54"/>
      <c r="I164" s="55"/>
      <c r="J164" s="56"/>
    </row>
    <row r="165" spans="1:10" s="17" customFormat="1" ht="13.8" x14ac:dyDescent="0.3">
      <c r="A165" s="12">
        <v>1517</v>
      </c>
      <c r="B165" s="13">
        <v>4</v>
      </c>
      <c r="C165" s="13">
        <v>4</v>
      </c>
      <c r="D165" s="14">
        <v>7</v>
      </c>
      <c r="E165" s="15">
        <v>57.5</v>
      </c>
      <c r="F165" s="16" t="s">
        <v>727</v>
      </c>
      <c r="G165" s="15" t="s">
        <v>311</v>
      </c>
      <c r="H165" s="54">
        <v>294</v>
      </c>
      <c r="I165" s="55"/>
      <c r="J165" s="56">
        <f>ROUND($H165*I165,2)</f>
        <v>0</v>
      </c>
    </row>
    <row r="166" spans="1:10" s="17" customFormat="1" ht="13.8" x14ac:dyDescent="0.3">
      <c r="A166" s="12">
        <v>1518</v>
      </c>
      <c r="B166" s="13">
        <v>4</v>
      </c>
      <c r="C166" s="13">
        <v>4</v>
      </c>
      <c r="D166" s="14">
        <v>8</v>
      </c>
      <c r="E166" s="15">
        <v>57.51</v>
      </c>
      <c r="F166" s="16" t="s">
        <v>726</v>
      </c>
      <c r="G166" s="15" t="s">
        <v>311</v>
      </c>
      <c r="H166" s="54">
        <v>15</v>
      </c>
      <c r="I166" s="55"/>
      <c r="J166" s="56">
        <f>ROUND($H166*I166,2)</f>
        <v>0</v>
      </c>
    </row>
    <row r="167" spans="1:10" s="17" customFormat="1" ht="13.8" x14ac:dyDescent="0.3">
      <c r="A167" s="12">
        <v>1519</v>
      </c>
      <c r="B167" s="13">
        <v>4</v>
      </c>
      <c r="C167" s="13">
        <v>4</v>
      </c>
      <c r="D167" s="14">
        <v>9</v>
      </c>
      <c r="E167" s="15">
        <v>58.52</v>
      </c>
      <c r="F167" s="16" t="s">
        <v>725</v>
      </c>
      <c r="G167" s="15" t="s">
        <v>311</v>
      </c>
      <c r="H167" s="54">
        <v>15</v>
      </c>
      <c r="I167" s="55"/>
      <c r="J167" s="56">
        <f>ROUND($H167*I167,2)</f>
        <v>0</v>
      </c>
    </row>
    <row r="168" spans="1:10" s="17" customFormat="1" ht="69" x14ac:dyDescent="0.3">
      <c r="A168" s="12">
        <v>1520</v>
      </c>
      <c r="B168" s="13">
        <v>4</v>
      </c>
      <c r="C168" s="13">
        <v>4</v>
      </c>
      <c r="D168" s="14"/>
      <c r="E168" s="15">
        <v>58</v>
      </c>
      <c r="F168" s="16" t="s">
        <v>724</v>
      </c>
      <c r="G168" s="15"/>
      <c r="H168" s="54"/>
      <c r="I168" s="55"/>
      <c r="J168" s="56"/>
    </row>
    <row r="169" spans="1:10" s="17" customFormat="1" ht="13.8" x14ac:dyDescent="0.3">
      <c r="A169" s="12">
        <v>1521</v>
      </c>
      <c r="B169" s="13">
        <v>4</v>
      </c>
      <c r="C169" s="13">
        <v>4</v>
      </c>
      <c r="D169" s="14">
        <v>10</v>
      </c>
      <c r="E169" s="15">
        <v>58.53</v>
      </c>
      <c r="F169" s="16" t="s">
        <v>723</v>
      </c>
      <c r="G169" s="15" t="s">
        <v>311</v>
      </c>
      <c r="H169" s="54">
        <v>120</v>
      </c>
      <c r="I169" s="55"/>
      <c r="J169" s="56">
        <f>ROUND($H169*I169,2)</f>
        <v>0</v>
      </c>
    </row>
    <row r="170" spans="1:10" s="17" customFormat="1" ht="13.8" x14ac:dyDescent="0.3">
      <c r="A170" s="12">
        <v>1522</v>
      </c>
      <c r="B170" s="13">
        <v>4</v>
      </c>
      <c r="C170" s="13">
        <v>4</v>
      </c>
      <c r="D170" s="14">
        <v>11</v>
      </c>
      <c r="E170" s="15">
        <v>58.54</v>
      </c>
      <c r="F170" s="16" t="s">
        <v>722</v>
      </c>
      <c r="G170" s="15" t="s">
        <v>311</v>
      </c>
      <c r="H170" s="54">
        <v>5</v>
      </c>
      <c r="I170" s="55"/>
      <c r="J170" s="56">
        <f>ROUND($H170*I170,2)</f>
        <v>0</v>
      </c>
    </row>
    <row r="171" spans="1:10" s="17" customFormat="1" ht="13.8" x14ac:dyDescent="0.3">
      <c r="A171" s="12">
        <v>1523</v>
      </c>
      <c r="B171" s="13">
        <v>4</v>
      </c>
      <c r="C171" s="13">
        <v>4</v>
      </c>
      <c r="D171" s="14">
        <v>12</v>
      </c>
      <c r="E171" s="15">
        <v>58.55</v>
      </c>
      <c r="F171" s="16" t="s">
        <v>721</v>
      </c>
      <c r="G171" s="15" t="s">
        <v>311</v>
      </c>
      <c r="H171" s="54">
        <v>5</v>
      </c>
      <c r="I171" s="55"/>
      <c r="J171" s="56">
        <f>ROUND($H171*I171,2)</f>
        <v>0</v>
      </c>
    </row>
    <row r="172" spans="1:10" s="17" customFormat="1" ht="82.8" x14ac:dyDescent="0.3">
      <c r="A172" s="12">
        <v>1524</v>
      </c>
      <c r="B172" s="13">
        <v>4</v>
      </c>
      <c r="C172" s="13">
        <v>4</v>
      </c>
      <c r="D172" s="14"/>
      <c r="E172" s="15">
        <v>58</v>
      </c>
      <c r="F172" s="16" t="s">
        <v>720</v>
      </c>
      <c r="G172" s="15"/>
      <c r="H172" s="54"/>
      <c r="I172" s="55"/>
      <c r="J172" s="56"/>
    </row>
    <row r="173" spans="1:10" s="17" customFormat="1" ht="13.8" x14ac:dyDescent="0.3">
      <c r="A173" s="12">
        <v>1525</v>
      </c>
      <c r="B173" s="13">
        <v>4</v>
      </c>
      <c r="C173" s="13">
        <v>4</v>
      </c>
      <c r="D173" s="14">
        <v>13</v>
      </c>
      <c r="E173" s="15">
        <v>58.56</v>
      </c>
      <c r="F173" s="16" t="s">
        <v>719</v>
      </c>
      <c r="G173" s="15" t="s">
        <v>311</v>
      </c>
      <c r="H173" s="54">
        <v>8</v>
      </c>
      <c r="I173" s="55"/>
      <c r="J173" s="56">
        <f>ROUND($H173*I173,2)</f>
        <v>0</v>
      </c>
    </row>
    <row r="174" spans="1:10" s="17" customFormat="1" ht="13.8" x14ac:dyDescent="0.3">
      <c r="A174" s="12">
        <v>1526</v>
      </c>
      <c r="B174" s="13">
        <v>4</v>
      </c>
      <c r="C174" s="13">
        <v>4</v>
      </c>
      <c r="D174" s="14"/>
      <c r="E174" s="15">
        <v>78</v>
      </c>
      <c r="F174" s="25" t="s">
        <v>718</v>
      </c>
      <c r="G174" s="15"/>
      <c r="H174" s="54"/>
      <c r="I174" s="55"/>
      <c r="J174" s="56"/>
    </row>
    <row r="175" spans="1:10" s="17" customFormat="1" ht="41.4" x14ac:dyDescent="0.3">
      <c r="A175" s="12">
        <v>1527</v>
      </c>
      <c r="B175" s="13">
        <v>4</v>
      </c>
      <c r="C175" s="13">
        <v>4</v>
      </c>
      <c r="D175" s="14"/>
      <c r="E175" s="15">
        <v>78</v>
      </c>
      <c r="F175" s="16" t="s">
        <v>717</v>
      </c>
      <c r="G175" s="15"/>
      <c r="H175" s="54"/>
      <c r="I175" s="55"/>
      <c r="J175" s="56"/>
    </row>
    <row r="176" spans="1:10" s="17" customFormat="1" ht="27.6" x14ac:dyDescent="0.3">
      <c r="A176" s="12">
        <v>1528</v>
      </c>
      <c r="B176" s="13">
        <v>4</v>
      </c>
      <c r="C176" s="13">
        <v>4</v>
      </c>
      <c r="D176" s="14"/>
      <c r="E176" s="15">
        <v>78</v>
      </c>
      <c r="F176" s="16" t="s">
        <v>716</v>
      </c>
      <c r="G176" s="15"/>
      <c r="H176" s="54"/>
      <c r="I176" s="55"/>
      <c r="J176" s="56"/>
    </row>
    <row r="177" spans="1:10" s="17" customFormat="1" ht="13.8" x14ac:dyDescent="0.3">
      <c r="A177" s="12">
        <v>1529</v>
      </c>
      <c r="B177" s="13">
        <v>4</v>
      </c>
      <c r="C177" s="13">
        <v>4</v>
      </c>
      <c r="D177" s="14"/>
      <c r="E177" s="15">
        <v>78</v>
      </c>
      <c r="F177" s="25" t="s">
        <v>715</v>
      </c>
      <c r="G177" s="15"/>
      <c r="H177" s="54"/>
      <c r="I177" s="55"/>
      <c r="J177" s="56"/>
    </row>
    <row r="178" spans="1:10" s="17" customFormat="1" ht="69" x14ac:dyDescent="0.3">
      <c r="A178" s="12">
        <v>1530</v>
      </c>
      <c r="B178" s="13">
        <v>4</v>
      </c>
      <c r="C178" s="13">
        <v>4</v>
      </c>
      <c r="D178" s="14"/>
      <c r="E178" s="15">
        <v>78</v>
      </c>
      <c r="F178" s="16" t="s">
        <v>714</v>
      </c>
      <c r="G178" s="15"/>
      <c r="H178" s="54"/>
      <c r="I178" s="55"/>
      <c r="J178" s="56"/>
    </row>
    <row r="179" spans="1:10" s="17" customFormat="1" ht="41.4" x14ac:dyDescent="0.3">
      <c r="A179" s="12">
        <v>1531</v>
      </c>
      <c r="B179" s="13">
        <v>4</v>
      </c>
      <c r="C179" s="13">
        <v>4</v>
      </c>
      <c r="D179" s="14">
        <v>14</v>
      </c>
      <c r="E179" s="15">
        <v>78.099999999999994</v>
      </c>
      <c r="F179" s="16" t="s">
        <v>713</v>
      </c>
      <c r="G179" s="15" t="s">
        <v>270</v>
      </c>
      <c r="H179" s="54">
        <v>13</v>
      </c>
      <c r="I179" s="55"/>
      <c r="J179" s="56">
        <f>ROUND($H179*I179,2)</f>
        <v>0</v>
      </c>
    </row>
    <row r="180" spans="1:10" s="17" customFormat="1" ht="13.8" x14ac:dyDescent="0.3">
      <c r="A180" s="12">
        <v>1532</v>
      </c>
      <c r="B180" s="13">
        <v>4</v>
      </c>
      <c r="C180" s="13">
        <v>4</v>
      </c>
      <c r="D180" s="14"/>
      <c r="E180" s="15">
        <v>79</v>
      </c>
      <c r="F180" s="25" t="s">
        <v>712</v>
      </c>
      <c r="G180" s="15"/>
      <c r="H180" s="54"/>
      <c r="I180" s="55"/>
      <c r="J180" s="56"/>
    </row>
    <row r="181" spans="1:10" s="17" customFormat="1" ht="69" x14ac:dyDescent="0.3">
      <c r="A181" s="12">
        <v>1533</v>
      </c>
      <c r="B181" s="13">
        <v>4</v>
      </c>
      <c r="C181" s="13">
        <v>4</v>
      </c>
      <c r="D181" s="14"/>
      <c r="E181" s="15">
        <v>79</v>
      </c>
      <c r="F181" s="16" t="s">
        <v>711</v>
      </c>
      <c r="G181" s="15"/>
      <c r="H181" s="54"/>
      <c r="I181" s="55"/>
      <c r="J181" s="56"/>
    </row>
    <row r="182" spans="1:10" s="17" customFormat="1" ht="55.2" x14ac:dyDescent="0.3">
      <c r="A182" s="12">
        <v>1534</v>
      </c>
      <c r="B182" s="13">
        <v>4</v>
      </c>
      <c r="C182" s="13">
        <v>4</v>
      </c>
      <c r="D182" s="14">
        <v>15</v>
      </c>
      <c r="E182" s="15">
        <v>79.400000000000006</v>
      </c>
      <c r="F182" s="16" t="s">
        <v>710</v>
      </c>
      <c r="G182" s="15" t="s">
        <v>270</v>
      </c>
      <c r="H182" s="54">
        <v>2</v>
      </c>
      <c r="I182" s="55"/>
      <c r="J182" s="56">
        <f>ROUND($H182*I182,2)</f>
        <v>0</v>
      </c>
    </row>
    <row r="183" spans="1:10" s="17" customFormat="1" ht="13.8" x14ac:dyDescent="0.3">
      <c r="A183" s="12">
        <v>1535</v>
      </c>
      <c r="B183" s="13">
        <v>4</v>
      </c>
      <c r="C183" s="13">
        <v>4</v>
      </c>
      <c r="D183" s="14"/>
      <c r="E183" s="15">
        <v>79</v>
      </c>
      <c r="F183" s="25" t="s">
        <v>709</v>
      </c>
      <c r="G183" s="15"/>
      <c r="H183" s="54"/>
      <c r="I183" s="55"/>
      <c r="J183" s="56"/>
    </row>
    <row r="184" spans="1:10" s="17" customFormat="1" ht="82.8" x14ac:dyDescent="0.3">
      <c r="A184" s="12">
        <v>1536</v>
      </c>
      <c r="B184" s="13">
        <v>4</v>
      </c>
      <c r="C184" s="13">
        <v>4</v>
      </c>
      <c r="D184" s="14"/>
      <c r="E184" s="15">
        <v>79</v>
      </c>
      <c r="F184" s="16" t="s">
        <v>708</v>
      </c>
      <c r="G184" s="15"/>
      <c r="H184" s="54"/>
      <c r="I184" s="55"/>
      <c r="J184" s="56"/>
    </row>
    <row r="185" spans="1:10" s="17" customFormat="1" ht="41.4" x14ac:dyDescent="0.3">
      <c r="A185" s="12">
        <v>1537</v>
      </c>
      <c r="B185" s="13">
        <v>4</v>
      </c>
      <c r="C185" s="13">
        <v>4</v>
      </c>
      <c r="D185" s="14">
        <v>16</v>
      </c>
      <c r="E185" s="15">
        <v>79.5</v>
      </c>
      <c r="F185" s="16" t="s">
        <v>707</v>
      </c>
      <c r="G185" s="15" t="s">
        <v>270</v>
      </c>
      <c r="H185" s="54">
        <v>11</v>
      </c>
      <c r="I185" s="55"/>
      <c r="J185" s="56">
        <f>ROUND($H185*I185,2)</f>
        <v>0</v>
      </c>
    </row>
    <row r="186" spans="1:10" s="17" customFormat="1" ht="13.8" x14ac:dyDescent="0.3">
      <c r="A186" s="12">
        <v>1538</v>
      </c>
      <c r="B186" s="13">
        <v>4</v>
      </c>
      <c r="C186" s="13">
        <v>4</v>
      </c>
      <c r="D186" s="14"/>
      <c r="E186" s="15">
        <v>81</v>
      </c>
      <c r="F186" s="25" t="s">
        <v>706</v>
      </c>
      <c r="G186" s="15"/>
      <c r="H186" s="54"/>
      <c r="I186" s="55"/>
      <c r="J186" s="56"/>
    </row>
    <row r="187" spans="1:10" s="17" customFormat="1" ht="55.2" x14ac:dyDescent="0.3">
      <c r="A187" s="12">
        <v>1539</v>
      </c>
      <c r="B187" s="13">
        <v>4</v>
      </c>
      <c r="C187" s="13">
        <v>4</v>
      </c>
      <c r="D187" s="14">
        <v>17</v>
      </c>
      <c r="E187" s="15">
        <v>81.11</v>
      </c>
      <c r="F187" s="16" t="s">
        <v>705</v>
      </c>
      <c r="G187" s="15" t="s">
        <v>270</v>
      </c>
      <c r="H187" s="54">
        <v>1</v>
      </c>
      <c r="I187" s="55"/>
      <c r="J187" s="56">
        <f>ROUND($H187*I187,2)</f>
        <v>0</v>
      </c>
    </row>
    <row r="188" spans="1:10" s="17" customFormat="1" ht="13.8" x14ac:dyDescent="0.3">
      <c r="A188" s="12">
        <v>1540</v>
      </c>
      <c r="B188" s="13">
        <v>4</v>
      </c>
      <c r="C188" s="13">
        <v>4</v>
      </c>
      <c r="D188" s="14"/>
      <c r="E188" s="15">
        <v>81</v>
      </c>
      <c r="F188" s="25" t="s">
        <v>704</v>
      </c>
      <c r="G188" s="15"/>
      <c r="H188" s="54"/>
      <c r="I188" s="55"/>
      <c r="J188" s="56"/>
    </row>
    <row r="189" spans="1:10" s="17" customFormat="1" ht="13.8" x14ac:dyDescent="0.3">
      <c r="A189" s="12">
        <v>1541</v>
      </c>
      <c r="B189" s="13">
        <v>4</v>
      </c>
      <c r="C189" s="13">
        <v>4</v>
      </c>
      <c r="D189" s="14"/>
      <c r="E189" s="15">
        <v>81</v>
      </c>
      <c r="F189" s="16" t="s">
        <v>703</v>
      </c>
      <c r="G189" s="15"/>
      <c r="H189" s="54"/>
      <c r="I189" s="55"/>
      <c r="J189" s="56"/>
    </row>
    <row r="190" spans="1:10" s="17" customFormat="1" ht="96.6" x14ac:dyDescent="0.3">
      <c r="A190" s="12">
        <v>1542</v>
      </c>
      <c r="B190" s="13">
        <v>4</v>
      </c>
      <c r="C190" s="13">
        <v>4</v>
      </c>
      <c r="D190" s="14">
        <v>18</v>
      </c>
      <c r="E190" s="15">
        <v>81.12</v>
      </c>
      <c r="F190" s="16" t="s">
        <v>702</v>
      </c>
      <c r="G190" s="15" t="s">
        <v>270</v>
      </c>
      <c r="H190" s="54">
        <v>6</v>
      </c>
      <c r="I190" s="55"/>
      <c r="J190" s="56">
        <f>ROUND($H190*I190,2)</f>
        <v>0</v>
      </c>
    </row>
    <row r="191" spans="1:10" s="17" customFormat="1" ht="13.8" x14ac:dyDescent="0.3">
      <c r="A191" s="49"/>
      <c r="B191" s="48"/>
      <c r="C191" s="48"/>
      <c r="D191" s="47"/>
      <c r="E191" s="38"/>
      <c r="F191" s="39"/>
      <c r="G191" s="38"/>
      <c r="H191" s="60"/>
      <c r="I191" s="61"/>
      <c r="J191" s="62"/>
    </row>
    <row r="192" spans="1:10" s="42" customFormat="1" ht="13.8" x14ac:dyDescent="0.3">
      <c r="A192" s="46">
        <v>1544</v>
      </c>
      <c r="B192" s="45">
        <v>4</v>
      </c>
      <c r="C192" s="45">
        <v>5</v>
      </c>
      <c r="D192" s="44"/>
      <c r="E192" s="43">
        <v>35</v>
      </c>
      <c r="F192" s="24" t="s">
        <v>701</v>
      </c>
      <c r="G192" s="43"/>
      <c r="H192" s="63"/>
      <c r="I192" s="64"/>
      <c r="J192" s="65"/>
    </row>
    <row r="193" spans="1:10" s="42" customFormat="1" ht="13.8" x14ac:dyDescent="0.3">
      <c r="A193" s="46">
        <v>1545</v>
      </c>
      <c r="B193" s="45">
        <v>4</v>
      </c>
      <c r="C193" s="45">
        <v>5</v>
      </c>
      <c r="D193" s="44"/>
      <c r="E193" s="43">
        <v>35</v>
      </c>
      <c r="F193" s="24" t="s">
        <v>700</v>
      </c>
      <c r="G193" s="43"/>
      <c r="H193" s="63"/>
      <c r="I193" s="64"/>
      <c r="J193" s="65"/>
    </row>
    <row r="194" spans="1:10" s="17" customFormat="1" ht="13.8" x14ac:dyDescent="0.3">
      <c r="A194" s="12">
        <v>1546</v>
      </c>
      <c r="B194" s="13">
        <v>4</v>
      </c>
      <c r="C194" s="13">
        <v>5</v>
      </c>
      <c r="D194" s="14"/>
      <c r="E194" s="15">
        <v>35</v>
      </c>
      <c r="F194" s="25" t="s">
        <v>301</v>
      </c>
      <c r="G194" s="15"/>
      <c r="H194" s="54"/>
      <c r="I194" s="55"/>
      <c r="J194" s="56"/>
    </row>
    <row r="195" spans="1:10" s="17" customFormat="1" ht="13.8" x14ac:dyDescent="0.3">
      <c r="A195" s="12">
        <v>1547</v>
      </c>
      <c r="B195" s="13">
        <v>4</v>
      </c>
      <c r="C195" s="13">
        <v>5</v>
      </c>
      <c r="D195" s="14"/>
      <c r="E195" s="15">
        <v>35</v>
      </c>
      <c r="F195" s="25" t="s">
        <v>699</v>
      </c>
      <c r="G195" s="15"/>
      <c r="H195" s="54"/>
      <c r="I195" s="55"/>
      <c r="J195" s="56"/>
    </row>
    <row r="196" spans="1:10" s="17" customFormat="1" ht="13.8" x14ac:dyDescent="0.3">
      <c r="A196" s="12">
        <v>1548</v>
      </c>
      <c r="B196" s="13">
        <v>4</v>
      </c>
      <c r="C196" s="13">
        <v>5</v>
      </c>
      <c r="D196" s="14"/>
      <c r="E196" s="15">
        <v>35</v>
      </c>
      <c r="F196" s="16" t="s">
        <v>698</v>
      </c>
      <c r="G196" s="15"/>
      <c r="H196" s="54"/>
      <c r="I196" s="55"/>
      <c r="J196" s="56"/>
    </row>
    <row r="197" spans="1:10" s="17" customFormat="1" ht="13.8" x14ac:dyDescent="0.3">
      <c r="A197" s="12">
        <v>1549</v>
      </c>
      <c r="B197" s="13">
        <v>4</v>
      </c>
      <c r="C197" s="13">
        <v>5</v>
      </c>
      <c r="D197" s="14"/>
      <c r="E197" s="15">
        <v>35</v>
      </c>
      <c r="F197" s="16" t="s">
        <v>697</v>
      </c>
      <c r="G197" s="15"/>
      <c r="H197" s="54"/>
      <c r="I197" s="55"/>
      <c r="J197" s="56"/>
    </row>
    <row r="198" spans="1:10" s="17" customFormat="1" ht="27.6" x14ac:dyDescent="0.3">
      <c r="A198" s="12">
        <v>1550</v>
      </c>
      <c r="B198" s="13">
        <v>4</v>
      </c>
      <c r="C198" s="13">
        <v>5</v>
      </c>
      <c r="D198" s="14"/>
      <c r="E198" s="15">
        <v>35</v>
      </c>
      <c r="F198" s="16" t="s">
        <v>696</v>
      </c>
      <c r="G198" s="15"/>
      <c r="H198" s="54"/>
      <c r="I198" s="55"/>
      <c r="J198" s="56"/>
    </row>
    <row r="199" spans="1:10" s="17" customFormat="1" ht="13.8" x14ac:dyDescent="0.3">
      <c r="A199" s="12">
        <v>1551</v>
      </c>
      <c r="B199" s="13">
        <v>4</v>
      </c>
      <c r="C199" s="13">
        <v>5</v>
      </c>
      <c r="D199" s="14"/>
      <c r="E199" s="15">
        <v>35</v>
      </c>
      <c r="F199" s="16" t="s">
        <v>695</v>
      </c>
      <c r="G199" s="15"/>
      <c r="H199" s="54"/>
      <c r="I199" s="55"/>
      <c r="J199" s="56"/>
    </row>
    <row r="200" spans="1:10" s="17" customFormat="1" ht="13.8" x14ac:dyDescent="0.3">
      <c r="A200" s="12">
        <v>1552</v>
      </c>
      <c r="B200" s="13">
        <v>4</v>
      </c>
      <c r="C200" s="13">
        <v>5</v>
      </c>
      <c r="D200" s="14"/>
      <c r="E200" s="15">
        <v>35</v>
      </c>
      <c r="F200" s="25" t="s">
        <v>694</v>
      </c>
      <c r="G200" s="15"/>
      <c r="H200" s="54"/>
      <c r="I200" s="55"/>
      <c r="J200" s="56"/>
    </row>
    <row r="201" spans="1:10" s="17" customFormat="1" ht="27.6" x14ac:dyDescent="0.3">
      <c r="A201" s="12">
        <v>1553</v>
      </c>
      <c r="B201" s="13">
        <v>4</v>
      </c>
      <c r="C201" s="13">
        <v>5</v>
      </c>
      <c r="D201" s="14"/>
      <c r="E201" s="15">
        <v>35</v>
      </c>
      <c r="F201" s="16" t="s">
        <v>693</v>
      </c>
      <c r="G201" s="15"/>
      <c r="H201" s="54"/>
      <c r="I201" s="55"/>
      <c r="J201" s="56"/>
    </row>
    <row r="202" spans="1:10" s="17" customFormat="1" ht="13.8" x14ac:dyDescent="0.3">
      <c r="A202" s="12">
        <v>1554</v>
      </c>
      <c r="B202" s="13">
        <v>4</v>
      </c>
      <c r="C202" s="13">
        <v>5</v>
      </c>
      <c r="D202" s="14"/>
      <c r="E202" s="15">
        <v>35</v>
      </c>
      <c r="F202" s="25" t="s">
        <v>692</v>
      </c>
      <c r="G202" s="15"/>
      <c r="H202" s="54"/>
      <c r="I202" s="55"/>
      <c r="J202" s="56"/>
    </row>
    <row r="203" spans="1:10" s="17" customFormat="1" ht="69" x14ac:dyDescent="0.3">
      <c r="A203" s="12">
        <v>1555</v>
      </c>
      <c r="B203" s="13">
        <v>4</v>
      </c>
      <c r="C203" s="13">
        <v>5</v>
      </c>
      <c r="D203" s="14"/>
      <c r="E203" s="15">
        <v>35</v>
      </c>
      <c r="F203" s="16" t="s">
        <v>691</v>
      </c>
      <c r="G203" s="15"/>
      <c r="H203" s="54"/>
      <c r="I203" s="55"/>
      <c r="J203" s="56"/>
    </row>
    <row r="204" spans="1:10" s="17" customFormat="1" ht="69" x14ac:dyDescent="0.3">
      <c r="A204" s="12">
        <v>1556</v>
      </c>
      <c r="B204" s="13">
        <v>4</v>
      </c>
      <c r="C204" s="13">
        <v>5</v>
      </c>
      <c r="D204" s="14"/>
      <c r="E204" s="15">
        <v>35</v>
      </c>
      <c r="F204" s="16" t="s">
        <v>690</v>
      </c>
      <c r="G204" s="15"/>
      <c r="H204" s="54"/>
      <c r="I204" s="55"/>
      <c r="J204" s="56"/>
    </row>
    <row r="205" spans="1:10" s="17" customFormat="1" ht="13.8" x14ac:dyDescent="0.3">
      <c r="A205" s="12">
        <v>1557</v>
      </c>
      <c r="B205" s="13">
        <v>4</v>
      </c>
      <c r="C205" s="13">
        <v>5</v>
      </c>
      <c r="D205" s="14"/>
      <c r="E205" s="15">
        <v>36</v>
      </c>
      <c r="F205" s="25" t="s">
        <v>689</v>
      </c>
      <c r="G205" s="15"/>
      <c r="H205" s="54"/>
      <c r="I205" s="55"/>
      <c r="J205" s="56"/>
    </row>
    <row r="206" spans="1:10" s="17" customFormat="1" ht="13.8" x14ac:dyDescent="0.3">
      <c r="A206" s="12">
        <v>1558</v>
      </c>
      <c r="B206" s="13">
        <v>4</v>
      </c>
      <c r="C206" s="13">
        <v>5</v>
      </c>
      <c r="D206" s="14"/>
      <c r="E206" s="15">
        <v>36</v>
      </c>
      <c r="F206" s="16" t="s">
        <v>688</v>
      </c>
      <c r="G206" s="15"/>
      <c r="H206" s="54"/>
      <c r="I206" s="55"/>
      <c r="J206" s="56"/>
    </row>
    <row r="207" spans="1:10" s="17" customFormat="1" ht="55.2" x14ac:dyDescent="0.3">
      <c r="A207" s="12">
        <v>1559</v>
      </c>
      <c r="B207" s="13">
        <v>4</v>
      </c>
      <c r="C207" s="13">
        <v>5</v>
      </c>
      <c r="D207" s="14"/>
      <c r="E207" s="15">
        <v>36</v>
      </c>
      <c r="F207" s="16" t="s">
        <v>687</v>
      </c>
      <c r="G207" s="15"/>
      <c r="H207" s="54"/>
      <c r="I207" s="55"/>
      <c r="J207" s="56"/>
    </row>
    <row r="208" spans="1:10" s="17" customFormat="1" ht="13.8" x14ac:dyDescent="0.3">
      <c r="A208" s="12">
        <v>1560</v>
      </c>
      <c r="B208" s="13">
        <v>4</v>
      </c>
      <c r="C208" s="13">
        <v>5</v>
      </c>
      <c r="D208" s="14"/>
      <c r="E208" s="15">
        <v>36</v>
      </c>
      <c r="F208" s="16" t="s">
        <v>686</v>
      </c>
      <c r="G208" s="15"/>
      <c r="H208" s="54"/>
      <c r="I208" s="55"/>
      <c r="J208" s="56"/>
    </row>
    <row r="209" spans="1:10" s="17" customFormat="1" ht="13.8" x14ac:dyDescent="0.3">
      <c r="A209" s="12">
        <v>1561</v>
      </c>
      <c r="B209" s="13">
        <v>4</v>
      </c>
      <c r="C209" s="13">
        <v>5</v>
      </c>
      <c r="D209" s="14"/>
      <c r="E209" s="15">
        <v>36</v>
      </c>
      <c r="F209" s="25" t="s">
        <v>685</v>
      </c>
      <c r="G209" s="15"/>
      <c r="H209" s="54"/>
      <c r="I209" s="55"/>
      <c r="J209" s="56"/>
    </row>
    <row r="210" spans="1:10" s="17" customFormat="1" ht="41.4" x14ac:dyDescent="0.3">
      <c r="A210" s="12">
        <v>1562</v>
      </c>
      <c r="B210" s="13">
        <v>4</v>
      </c>
      <c r="C210" s="13">
        <v>5</v>
      </c>
      <c r="D210" s="14"/>
      <c r="E210" s="15">
        <v>36</v>
      </c>
      <c r="F210" s="16" t="s">
        <v>684</v>
      </c>
      <c r="G210" s="15"/>
      <c r="H210" s="54"/>
      <c r="I210" s="55"/>
      <c r="J210" s="56"/>
    </row>
    <row r="211" spans="1:10" s="17" customFormat="1" ht="13.8" x14ac:dyDescent="0.3">
      <c r="A211" s="12">
        <v>1563</v>
      </c>
      <c r="B211" s="13">
        <v>4</v>
      </c>
      <c r="C211" s="13">
        <v>5</v>
      </c>
      <c r="D211" s="14"/>
      <c r="E211" s="15">
        <v>36</v>
      </c>
      <c r="F211" s="25" t="s">
        <v>683</v>
      </c>
      <c r="G211" s="15"/>
      <c r="H211" s="54"/>
      <c r="I211" s="55"/>
      <c r="J211" s="56"/>
    </row>
    <row r="212" spans="1:10" s="17" customFormat="1" ht="27.6" x14ac:dyDescent="0.3">
      <c r="A212" s="12">
        <v>1564</v>
      </c>
      <c r="B212" s="13">
        <v>4</v>
      </c>
      <c r="C212" s="13">
        <v>5</v>
      </c>
      <c r="D212" s="14"/>
      <c r="E212" s="15">
        <v>36</v>
      </c>
      <c r="F212" s="16" t="s">
        <v>682</v>
      </c>
      <c r="G212" s="15"/>
      <c r="H212" s="54"/>
      <c r="I212" s="55"/>
      <c r="J212" s="56"/>
    </row>
    <row r="213" spans="1:10" s="17" customFormat="1" ht="13.8" x14ac:dyDescent="0.3">
      <c r="A213" s="12">
        <v>1565</v>
      </c>
      <c r="B213" s="13">
        <v>4</v>
      </c>
      <c r="C213" s="13">
        <v>5</v>
      </c>
      <c r="D213" s="14"/>
      <c r="E213" s="15">
        <v>36</v>
      </c>
      <c r="F213" s="25" t="s">
        <v>681</v>
      </c>
      <c r="G213" s="15"/>
      <c r="H213" s="54"/>
      <c r="I213" s="55"/>
      <c r="J213" s="56"/>
    </row>
    <row r="214" spans="1:10" s="17" customFormat="1" ht="13.8" x14ac:dyDescent="0.3">
      <c r="A214" s="12">
        <v>1566</v>
      </c>
      <c r="B214" s="13">
        <v>4</v>
      </c>
      <c r="C214" s="13">
        <v>5</v>
      </c>
      <c r="D214" s="14"/>
      <c r="E214" s="15">
        <v>36</v>
      </c>
      <c r="F214" s="25" t="s">
        <v>680</v>
      </c>
      <c r="G214" s="15"/>
      <c r="H214" s="54"/>
      <c r="I214" s="55"/>
      <c r="J214" s="56"/>
    </row>
    <row r="215" spans="1:10" s="17" customFormat="1" ht="27.6" x14ac:dyDescent="0.3">
      <c r="A215" s="12">
        <v>1567</v>
      </c>
      <c r="B215" s="13">
        <v>4</v>
      </c>
      <c r="C215" s="13">
        <v>5</v>
      </c>
      <c r="D215" s="14"/>
      <c r="E215" s="15">
        <v>36</v>
      </c>
      <c r="F215" s="16" t="s">
        <v>679</v>
      </c>
      <c r="G215" s="15"/>
      <c r="H215" s="54"/>
      <c r="I215" s="55"/>
      <c r="J215" s="56"/>
    </row>
    <row r="216" spans="1:10" s="17" customFormat="1" ht="13.8" x14ac:dyDescent="0.3">
      <c r="A216" s="12">
        <v>1568</v>
      </c>
      <c r="B216" s="13">
        <v>4</v>
      </c>
      <c r="C216" s="13">
        <v>5</v>
      </c>
      <c r="D216" s="14"/>
      <c r="E216" s="15">
        <v>36</v>
      </c>
      <c r="F216" s="16" t="s">
        <v>678</v>
      </c>
      <c r="G216" s="15"/>
      <c r="H216" s="54"/>
      <c r="I216" s="55"/>
      <c r="J216" s="56"/>
    </row>
    <row r="217" spans="1:10" s="17" customFormat="1" ht="13.8" x14ac:dyDescent="0.3">
      <c r="A217" s="12">
        <v>1569</v>
      </c>
      <c r="B217" s="13">
        <v>4</v>
      </c>
      <c r="C217" s="13">
        <v>5</v>
      </c>
      <c r="D217" s="14">
        <v>1</v>
      </c>
      <c r="E217" s="15">
        <v>36.1</v>
      </c>
      <c r="F217" s="16" t="s">
        <v>677</v>
      </c>
      <c r="G217" s="15" t="s">
        <v>275</v>
      </c>
      <c r="H217" s="54">
        <v>226</v>
      </c>
      <c r="I217" s="55"/>
      <c r="J217" s="56">
        <f>ROUND($H217*I217,2)</f>
        <v>0</v>
      </c>
    </row>
    <row r="218" spans="1:10" s="17" customFormat="1" ht="13.8" x14ac:dyDescent="0.3">
      <c r="A218" s="12">
        <v>1570</v>
      </c>
      <c r="B218" s="13">
        <v>4</v>
      </c>
      <c r="C218" s="13">
        <v>5</v>
      </c>
      <c r="D218" s="14"/>
      <c r="E218" s="15">
        <v>36</v>
      </c>
      <c r="F218" s="25" t="s">
        <v>676</v>
      </c>
      <c r="G218" s="15"/>
      <c r="H218" s="54"/>
      <c r="I218" s="55"/>
      <c r="J218" s="56"/>
    </row>
    <row r="219" spans="1:10" s="17" customFormat="1" ht="13.8" x14ac:dyDescent="0.3">
      <c r="A219" s="12">
        <v>1571</v>
      </c>
      <c r="B219" s="13">
        <v>4</v>
      </c>
      <c r="C219" s="13">
        <v>5</v>
      </c>
      <c r="D219" s="14"/>
      <c r="E219" s="15">
        <v>36</v>
      </c>
      <c r="F219" s="16" t="s">
        <v>675</v>
      </c>
      <c r="G219" s="15"/>
      <c r="H219" s="54"/>
      <c r="I219" s="55"/>
      <c r="J219" s="56"/>
    </row>
    <row r="220" spans="1:10" s="17" customFormat="1" ht="13.8" x14ac:dyDescent="0.3">
      <c r="A220" s="12">
        <v>1572</v>
      </c>
      <c r="B220" s="13">
        <v>4</v>
      </c>
      <c r="C220" s="13">
        <v>5</v>
      </c>
      <c r="D220" s="14">
        <v>2</v>
      </c>
      <c r="E220" s="15">
        <v>36.200000000000003</v>
      </c>
      <c r="F220" s="16" t="s">
        <v>674</v>
      </c>
      <c r="G220" s="15" t="s">
        <v>275</v>
      </c>
      <c r="H220" s="54">
        <v>20</v>
      </c>
      <c r="I220" s="55"/>
      <c r="J220" s="56">
        <f>ROUND($H220*I220,2)</f>
        <v>0</v>
      </c>
    </row>
    <row r="221" spans="1:10" s="17" customFormat="1" ht="13.8" x14ac:dyDescent="0.3">
      <c r="A221" s="12">
        <v>1573</v>
      </c>
      <c r="B221" s="13">
        <v>4</v>
      </c>
      <c r="C221" s="13">
        <v>5</v>
      </c>
      <c r="D221" s="14">
        <v>3</v>
      </c>
      <c r="E221" s="15">
        <v>36.299999999999997</v>
      </c>
      <c r="F221" s="16" t="s">
        <v>673</v>
      </c>
      <c r="G221" s="15" t="s">
        <v>275</v>
      </c>
      <c r="H221" s="54">
        <v>868</v>
      </c>
      <c r="I221" s="55"/>
      <c r="J221" s="56">
        <f>ROUND($H221*I221,2)</f>
        <v>0</v>
      </c>
    </row>
    <row r="222" spans="1:10" s="17" customFormat="1" ht="13.8" x14ac:dyDescent="0.3">
      <c r="A222" s="12">
        <v>1574</v>
      </c>
      <c r="B222" s="13">
        <v>4</v>
      </c>
      <c r="C222" s="13">
        <v>5</v>
      </c>
      <c r="D222" s="14"/>
      <c r="E222" s="15">
        <v>37</v>
      </c>
      <c r="F222" s="16" t="s">
        <v>672</v>
      </c>
      <c r="G222" s="15"/>
      <c r="H222" s="54"/>
      <c r="I222" s="55"/>
      <c r="J222" s="56"/>
    </row>
    <row r="223" spans="1:10" s="17" customFormat="1" ht="13.8" x14ac:dyDescent="0.3">
      <c r="A223" s="12">
        <v>1575</v>
      </c>
      <c r="B223" s="13">
        <v>4</v>
      </c>
      <c r="C223" s="13">
        <v>5</v>
      </c>
      <c r="D223" s="14">
        <v>4</v>
      </c>
      <c r="E223" s="15">
        <v>37.6</v>
      </c>
      <c r="F223" s="16" t="s">
        <v>671</v>
      </c>
      <c r="G223" s="15" t="s">
        <v>311</v>
      </c>
      <c r="H223" s="54">
        <v>7</v>
      </c>
      <c r="I223" s="55"/>
      <c r="J223" s="56">
        <f>ROUND($H223*I223,2)</f>
        <v>0</v>
      </c>
    </row>
    <row r="224" spans="1:10" s="17" customFormat="1" ht="13.8" x14ac:dyDescent="0.3">
      <c r="A224" s="12">
        <v>1576</v>
      </c>
      <c r="B224" s="13">
        <v>4</v>
      </c>
      <c r="C224" s="13">
        <v>5</v>
      </c>
      <c r="D224" s="14">
        <v>5</v>
      </c>
      <c r="E224" s="15">
        <v>37.700000000000003</v>
      </c>
      <c r="F224" s="16" t="s">
        <v>670</v>
      </c>
      <c r="G224" s="15" t="s">
        <v>311</v>
      </c>
      <c r="H224" s="54">
        <v>289</v>
      </c>
      <c r="I224" s="55"/>
      <c r="J224" s="56">
        <f>ROUND($H224*I224,2)</f>
        <v>0</v>
      </c>
    </row>
    <row r="225" spans="1:10" s="17" customFormat="1" ht="13.8" x14ac:dyDescent="0.3">
      <c r="A225" s="12">
        <v>1577</v>
      </c>
      <c r="B225" s="13">
        <v>4</v>
      </c>
      <c r="C225" s="13">
        <v>5</v>
      </c>
      <c r="D225" s="14"/>
      <c r="E225" s="15">
        <v>37</v>
      </c>
      <c r="F225" s="16" t="s">
        <v>669</v>
      </c>
      <c r="G225" s="15"/>
      <c r="H225" s="54"/>
      <c r="I225" s="55"/>
      <c r="J225" s="56"/>
    </row>
    <row r="226" spans="1:10" s="17" customFormat="1" ht="13.8" x14ac:dyDescent="0.3">
      <c r="A226" s="12">
        <v>1578</v>
      </c>
      <c r="B226" s="13">
        <v>4</v>
      </c>
      <c r="C226" s="13">
        <v>5</v>
      </c>
      <c r="D226" s="14">
        <v>6</v>
      </c>
      <c r="E226" s="15">
        <v>37.799999999999997</v>
      </c>
      <c r="F226" s="16" t="s">
        <v>668</v>
      </c>
      <c r="G226" s="15" t="s">
        <v>311</v>
      </c>
      <c r="H226" s="54">
        <v>7</v>
      </c>
      <c r="I226" s="55"/>
      <c r="J226" s="56">
        <f>ROUND($H226*I226,2)</f>
        <v>0</v>
      </c>
    </row>
    <row r="227" spans="1:10" s="17" customFormat="1" ht="13.8" x14ac:dyDescent="0.3">
      <c r="A227" s="12">
        <v>1579</v>
      </c>
      <c r="B227" s="13">
        <v>4</v>
      </c>
      <c r="C227" s="13">
        <v>5</v>
      </c>
      <c r="D227" s="14"/>
      <c r="E227" s="15">
        <v>37</v>
      </c>
      <c r="F227" s="16" t="s">
        <v>667</v>
      </c>
      <c r="G227" s="15"/>
      <c r="H227" s="54"/>
      <c r="I227" s="55"/>
      <c r="J227" s="56"/>
    </row>
    <row r="228" spans="1:10" s="17" customFormat="1" ht="27.6" x14ac:dyDescent="0.3">
      <c r="A228" s="12">
        <v>1580</v>
      </c>
      <c r="B228" s="13">
        <v>4</v>
      </c>
      <c r="C228" s="13">
        <v>5</v>
      </c>
      <c r="D228" s="14">
        <v>7</v>
      </c>
      <c r="E228" s="15">
        <v>37.11</v>
      </c>
      <c r="F228" s="16" t="s">
        <v>666</v>
      </c>
      <c r="G228" s="15" t="s">
        <v>270</v>
      </c>
      <c r="H228" s="54">
        <v>50</v>
      </c>
      <c r="I228" s="55"/>
      <c r="J228" s="56">
        <f>ROUND($H228*I228,2)</f>
        <v>0</v>
      </c>
    </row>
    <row r="229" spans="1:10" s="17" customFormat="1" ht="13.8" x14ac:dyDescent="0.3">
      <c r="A229" s="12">
        <v>1581</v>
      </c>
      <c r="B229" s="13">
        <v>4</v>
      </c>
      <c r="C229" s="13">
        <v>5</v>
      </c>
      <c r="D229" s="14"/>
      <c r="E229" s="15">
        <v>38</v>
      </c>
      <c r="F229" s="25" t="s">
        <v>665</v>
      </c>
      <c r="G229" s="15"/>
      <c r="H229" s="54"/>
      <c r="I229" s="55"/>
      <c r="J229" s="56"/>
    </row>
    <row r="230" spans="1:10" s="17" customFormat="1" ht="41.4" x14ac:dyDescent="0.3">
      <c r="A230" s="12">
        <v>1582</v>
      </c>
      <c r="B230" s="13">
        <v>4</v>
      </c>
      <c r="C230" s="13">
        <v>5</v>
      </c>
      <c r="D230" s="14"/>
      <c r="E230" s="15">
        <v>38</v>
      </c>
      <c r="F230" s="16" t="s">
        <v>664</v>
      </c>
      <c r="G230" s="15"/>
      <c r="H230" s="54"/>
      <c r="I230" s="55"/>
      <c r="J230" s="56"/>
    </row>
    <row r="231" spans="1:10" s="17" customFormat="1" ht="27.6" x14ac:dyDescent="0.3">
      <c r="A231" s="12">
        <v>1583</v>
      </c>
      <c r="B231" s="13">
        <v>4</v>
      </c>
      <c r="C231" s="13">
        <v>5</v>
      </c>
      <c r="D231" s="14">
        <v>8</v>
      </c>
      <c r="E231" s="15">
        <v>38.119999999999997</v>
      </c>
      <c r="F231" s="16" t="s">
        <v>663</v>
      </c>
      <c r="G231" s="15" t="s">
        <v>275</v>
      </c>
      <c r="H231" s="54">
        <v>1121</v>
      </c>
      <c r="I231" s="55"/>
      <c r="J231" s="56">
        <f>ROUND($H231*I231,2)</f>
        <v>0</v>
      </c>
    </row>
    <row r="232" spans="1:10" s="17" customFormat="1" ht="27.6" x14ac:dyDescent="0.3">
      <c r="A232" s="12">
        <v>1584</v>
      </c>
      <c r="B232" s="13">
        <v>4</v>
      </c>
      <c r="C232" s="13">
        <v>5</v>
      </c>
      <c r="D232" s="14">
        <v>9</v>
      </c>
      <c r="E232" s="15">
        <v>38.14</v>
      </c>
      <c r="F232" s="16" t="s">
        <v>662</v>
      </c>
      <c r="G232" s="15" t="s">
        <v>311</v>
      </c>
      <c r="H232" s="54">
        <v>204</v>
      </c>
      <c r="I232" s="55"/>
      <c r="J232" s="56">
        <f>ROUND($H232*I232,2)</f>
        <v>0</v>
      </c>
    </row>
    <row r="233" spans="1:10" s="17" customFormat="1" ht="13.8" x14ac:dyDescent="0.3">
      <c r="A233" s="49"/>
      <c r="B233" s="48"/>
      <c r="C233" s="48"/>
      <c r="D233" s="47"/>
      <c r="E233" s="38"/>
      <c r="F233" s="39"/>
      <c r="G233" s="38"/>
      <c r="H233" s="60"/>
      <c r="I233" s="61"/>
      <c r="J233" s="62"/>
    </row>
    <row r="234" spans="1:10" s="42" customFormat="1" ht="13.8" x14ac:dyDescent="0.3">
      <c r="A234" s="46">
        <v>1589</v>
      </c>
      <c r="B234" s="45">
        <v>4</v>
      </c>
      <c r="C234" s="45">
        <v>6</v>
      </c>
      <c r="D234" s="44"/>
      <c r="E234" s="43">
        <v>162</v>
      </c>
      <c r="F234" s="24" t="s">
        <v>661</v>
      </c>
      <c r="G234" s="43"/>
      <c r="H234" s="63"/>
      <c r="I234" s="64"/>
      <c r="J234" s="65"/>
    </row>
    <row r="235" spans="1:10" s="42" customFormat="1" ht="13.8" x14ac:dyDescent="0.3">
      <c r="A235" s="46">
        <v>1590</v>
      </c>
      <c r="B235" s="45">
        <v>4</v>
      </c>
      <c r="C235" s="45">
        <v>6</v>
      </c>
      <c r="D235" s="44"/>
      <c r="E235" s="43">
        <v>162</v>
      </c>
      <c r="F235" s="24" t="s">
        <v>660</v>
      </c>
      <c r="G235" s="43"/>
      <c r="H235" s="63"/>
      <c r="I235" s="64"/>
      <c r="J235" s="65"/>
    </row>
    <row r="236" spans="1:10" s="17" customFormat="1" ht="13.8" x14ac:dyDescent="0.3">
      <c r="A236" s="12">
        <v>1591</v>
      </c>
      <c r="B236" s="13">
        <v>4</v>
      </c>
      <c r="C236" s="13">
        <v>6</v>
      </c>
      <c r="D236" s="14"/>
      <c r="E236" s="15">
        <v>162</v>
      </c>
      <c r="F236" s="25" t="s">
        <v>301</v>
      </c>
      <c r="G236" s="15"/>
      <c r="H236" s="54"/>
      <c r="I236" s="55"/>
      <c r="J236" s="56"/>
    </row>
    <row r="237" spans="1:10" s="17" customFormat="1" ht="13.8" x14ac:dyDescent="0.3">
      <c r="A237" s="12">
        <v>1592</v>
      </c>
      <c r="B237" s="13">
        <v>4</v>
      </c>
      <c r="C237" s="13">
        <v>6</v>
      </c>
      <c r="D237" s="14"/>
      <c r="E237" s="15">
        <v>162</v>
      </c>
      <c r="F237" s="16" t="s">
        <v>245</v>
      </c>
      <c r="G237" s="15"/>
      <c r="H237" s="54"/>
      <c r="I237" s="55"/>
      <c r="J237" s="56"/>
    </row>
    <row r="238" spans="1:10" s="17" customFormat="1" ht="69" x14ac:dyDescent="0.3">
      <c r="A238" s="12">
        <v>1593</v>
      </c>
      <c r="B238" s="13">
        <v>4</v>
      </c>
      <c r="C238" s="13">
        <v>6</v>
      </c>
      <c r="D238" s="14"/>
      <c r="E238" s="15">
        <v>162</v>
      </c>
      <c r="F238" s="16" t="s">
        <v>659</v>
      </c>
      <c r="G238" s="15"/>
      <c r="H238" s="54"/>
      <c r="I238" s="55"/>
      <c r="J238" s="56"/>
    </row>
    <row r="239" spans="1:10" s="17" customFormat="1" ht="13.8" x14ac:dyDescent="0.3">
      <c r="A239" s="12">
        <v>1594</v>
      </c>
      <c r="B239" s="13">
        <v>4</v>
      </c>
      <c r="C239" s="13">
        <v>6</v>
      </c>
      <c r="D239" s="14"/>
      <c r="E239" s="15">
        <v>162</v>
      </c>
      <c r="F239" s="25" t="s">
        <v>658</v>
      </c>
      <c r="G239" s="15"/>
      <c r="H239" s="54"/>
      <c r="I239" s="55"/>
      <c r="J239" s="56"/>
    </row>
    <row r="240" spans="1:10" s="17" customFormat="1" ht="69" x14ac:dyDescent="0.3">
      <c r="A240" s="12">
        <v>1595</v>
      </c>
      <c r="B240" s="13">
        <v>4</v>
      </c>
      <c r="C240" s="13">
        <v>6</v>
      </c>
      <c r="D240" s="14"/>
      <c r="E240" s="15">
        <v>162</v>
      </c>
      <c r="F240" s="16" t="s">
        <v>657</v>
      </c>
      <c r="G240" s="15"/>
      <c r="H240" s="54"/>
      <c r="I240" s="55"/>
      <c r="J240" s="56"/>
    </row>
    <row r="241" spans="1:10" s="17" customFormat="1" ht="13.8" x14ac:dyDescent="0.3">
      <c r="A241" s="12">
        <v>1596</v>
      </c>
      <c r="B241" s="13">
        <v>4</v>
      </c>
      <c r="C241" s="13">
        <v>6</v>
      </c>
      <c r="D241" s="14">
        <v>1</v>
      </c>
      <c r="E241" s="15">
        <v>162.1</v>
      </c>
      <c r="F241" s="16" t="s">
        <v>656</v>
      </c>
      <c r="G241" s="15" t="s">
        <v>275</v>
      </c>
      <c r="H241" s="54">
        <v>24</v>
      </c>
      <c r="I241" s="55"/>
      <c r="J241" s="56">
        <f>ROUND($H241*I241,2)</f>
        <v>0</v>
      </c>
    </row>
    <row r="242" spans="1:10" s="17" customFormat="1" ht="41.4" x14ac:dyDescent="0.3">
      <c r="A242" s="12">
        <v>1597</v>
      </c>
      <c r="B242" s="13">
        <v>4</v>
      </c>
      <c r="C242" s="13">
        <v>6</v>
      </c>
      <c r="D242" s="14"/>
      <c r="E242" s="15">
        <v>162</v>
      </c>
      <c r="F242" s="16" t="s">
        <v>655</v>
      </c>
      <c r="G242" s="15"/>
      <c r="H242" s="54"/>
      <c r="I242" s="55"/>
      <c r="J242" s="56"/>
    </row>
    <row r="243" spans="1:10" s="17" customFormat="1" ht="13.8" x14ac:dyDescent="0.3">
      <c r="A243" s="12">
        <v>1598</v>
      </c>
      <c r="B243" s="13">
        <v>4</v>
      </c>
      <c r="C243" s="13">
        <v>6</v>
      </c>
      <c r="D243" s="14">
        <v>2</v>
      </c>
      <c r="E243" s="15">
        <v>162.19999999999999</v>
      </c>
      <c r="F243" s="16" t="s">
        <v>654</v>
      </c>
      <c r="G243" s="15" t="s">
        <v>275</v>
      </c>
      <c r="H243" s="54">
        <v>259</v>
      </c>
      <c r="I243" s="55"/>
      <c r="J243" s="56">
        <f>ROUND($H243*I243,2)</f>
        <v>0</v>
      </c>
    </row>
    <row r="244" spans="1:10" s="17" customFormat="1" ht="13.8" x14ac:dyDescent="0.3">
      <c r="A244" s="12">
        <v>1599</v>
      </c>
      <c r="B244" s="13">
        <v>4</v>
      </c>
      <c r="C244" s="13">
        <v>6</v>
      </c>
      <c r="D244" s="14"/>
      <c r="E244" s="15">
        <v>162</v>
      </c>
      <c r="F244" s="25" t="s">
        <v>653</v>
      </c>
      <c r="G244" s="15"/>
      <c r="H244" s="54"/>
      <c r="I244" s="55"/>
      <c r="J244" s="56"/>
    </row>
    <row r="245" spans="1:10" s="17" customFormat="1" ht="69" x14ac:dyDescent="0.3">
      <c r="A245" s="12">
        <v>1600</v>
      </c>
      <c r="B245" s="13">
        <v>4</v>
      </c>
      <c r="C245" s="13">
        <v>6</v>
      </c>
      <c r="D245" s="14"/>
      <c r="E245" s="15">
        <v>41</v>
      </c>
      <c r="F245" s="16" t="s">
        <v>652</v>
      </c>
      <c r="G245" s="15"/>
      <c r="H245" s="54"/>
      <c r="I245" s="55"/>
      <c r="J245" s="56"/>
    </row>
    <row r="246" spans="1:10" s="17" customFormat="1" ht="82.8" x14ac:dyDescent="0.3">
      <c r="A246" s="12">
        <v>1601</v>
      </c>
      <c r="B246" s="13">
        <v>4</v>
      </c>
      <c r="C246" s="13">
        <v>6</v>
      </c>
      <c r="D246" s="14"/>
      <c r="E246" s="15">
        <v>41</v>
      </c>
      <c r="F246" s="16" t="s">
        <v>651</v>
      </c>
      <c r="G246" s="15"/>
      <c r="H246" s="54"/>
      <c r="I246" s="55"/>
      <c r="J246" s="56"/>
    </row>
    <row r="247" spans="1:10" s="17" customFormat="1" ht="13.8" x14ac:dyDescent="0.3">
      <c r="A247" s="12">
        <v>1602</v>
      </c>
      <c r="B247" s="13">
        <v>4</v>
      </c>
      <c r="C247" s="13">
        <v>6</v>
      </c>
      <c r="D247" s="14">
        <v>3</v>
      </c>
      <c r="E247" s="15">
        <v>163.4</v>
      </c>
      <c r="F247" s="16" t="s">
        <v>650</v>
      </c>
      <c r="G247" s="15" t="s">
        <v>275</v>
      </c>
      <c r="H247" s="54">
        <v>6</v>
      </c>
      <c r="I247" s="55"/>
      <c r="J247" s="56">
        <f>ROUND($H247*I247,2)</f>
        <v>0</v>
      </c>
    </row>
    <row r="248" spans="1:10" s="17" customFormat="1" ht="27.6" x14ac:dyDescent="0.3">
      <c r="A248" s="12">
        <v>1603</v>
      </c>
      <c r="B248" s="13">
        <v>4</v>
      </c>
      <c r="C248" s="13">
        <v>6</v>
      </c>
      <c r="D248" s="14">
        <v>4</v>
      </c>
      <c r="E248" s="15">
        <v>163.5</v>
      </c>
      <c r="F248" s="16" t="s">
        <v>649</v>
      </c>
      <c r="G248" s="15" t="s">
        <v>311</v>
      </c>
      <c r="H248" s="54">
        <v>10</v>
      </c>
      <c r="I248" s="55"/>
      <c r="J248" s="56">
        <f>ROUND($H248*I248,2)</f>
        <v>0</v>
      </c>
    </row>
    <row r="249" spans="1:10" s="17" customFormat="1" ht="13.8" x14ac:dyDescent="0.3">
      <c r="A249" s="12">
        <v>1604</v>
      </c>
      <c r="B249" s="13">
        <v>4</v>
      </c>
      <c r="C249" s="13">
        <v>6</v>
      </c>
      <c r="D249" s="14">
        <v>5</v>
      </c>
      <c r="E249" s="15">
        <v>163.6</v>
      </c>
      <c r="F249" s="16" t="s">
        <v>648</v>
      </c>
      <c r="G249" s="15" t="s">
        <v>270</v>
      </c>
      <c r="H249" s="54">
        <v>1</v>
      </c>
      <c r="I249" s="55"/>
      <c r="J249" s="56">
        <f>ROUND($H249*I249,2)</f>
        <v>0</v>
      </c>
    </row>
    <row r="250" spans="1:10" s="17" customFormat="1" ht="13.8" x14ac:dyDescent="0.3">
      <c r="A250" s="12">
        <v>1605</v>
      </c>
      <c r="B250" s="13">
        <v>4</v>
      </c>
      <c r="C250" s="13">
        <v>6</v>
      </c>
      <c r="D250" s="14"/>
      <c r="E250" s="15">
        <v>163</v>
      </c>
      <c r="F250" s="25" t="s">
        <v>647</v>
      </c>
      <c r="G250" s="15"/>
      <c r="H250" s="54"/>
      <c r="I250" s="55"/>
      <c r="J250" s="56"/>
    </row>
    <row r="251" spans="1:10" s="17" customFormat="1" ht="13.8" x14ac:dyDescent="0.3">
      <c r="A251" s="12">
        <v>1606</v>
      </c>
      <c r="B251" s="13">
        <v>4</v>
      </c>
      <c r="C251" s="13">
        <v>6</v>
      </c>
      <c r="D251" s="14"/>
      <c r="E251" s="15">
        <v>163</v>
      </c>
      <c r="F251" s="16" t="s">
        <v>646</v>
      </c>
      <c r="G251" s="15"/>
      <c r="H251" s="54"/>
      <c r="I251" s="55"/>
      <c r="J251" s="56"/>
    </row>
    <row r="252" spans="1:10" s="17" customFormat="1" ht="13.8" x14ac:dyDescent="0.3">
      <c r="A252" s="12">
        <v>1607</v>
      </c>
      <c r="B252" s="13">
        <v>4</v>
      </c>
      <c r="C252" s="13">
        <v>6</v>
      </c>
      <c r="D252" s="14">
        <v>6</v>
      </c>
      <c r="E252" s="15">
        <v>163.9</v>
      </c>
      <c r="F252" s="16" t="s">
        <v>645</v>
      </c>
      <c r="G252" s="15" t="s">
        <v>311</v>
      </c>
      <c r="H252" s="54">
        <v>100</v>
      </c>
      <c r="I252" s="55"/>
      <c r="J252" s="56">
        <f>ROUND($H252*I252,2)</f>
        <v>0</v>
      </c>
    </row>
    <row r="253" spans="1:10" s="17" customFormat="1" ht="27.6" x14ac:dyDescent="0.3">
      <c r="A253" s="12">
        <v>1608</v>
      </c>
      <c r="B253" s="13">
        <v>4</v>
      </c>
      <c r="C253" s="13">
        <v>6</v>
      </c>
      <c r="D253" s="14">
        <v>7</v>
      </c>
      <c r="E253" s="15">
        <v>163.11000000000001</v>
      </c>
      <c r="F253" s="16" t="s">
        <v>644</v>
      </c>
      <c r="G253" s="15" t="s">
        <v>311</v>
      </c>
      <c r="H253" s="54">
        <v>74</v>
      </c>
      <c r="I253" s="55"/>
      <c r="J253" s="56">
        <f>ROUND($H253*I253,2)</f>
        <v>0</v>
      </c>
    </row>
    <row r="254" spans="1:10" s="17" customFormat="1" ht="13.8" x14ac:dyDescent="0.3">
      <c r="A254" s="12"/>
      <c r="B254" s="13"/>
      <c r="C254" s="13"/>
      <c r="D254" s="14"/>
      <c r="E254" s="15"/>
      <c r="F254" s="16"/>
      <c r="G254" s="15"/>
      <c r="H254" s="54"/>
      <c r="I254" s="55"/>
      <c r="J254" s="56"/>
    </row>
    <row r="255" spans="1:10" s="42" customFormat="1" ht="13.8" x14ac:dyDescent="0.3">
      <c r="A255" s="46">
        <v>1613</v>
      </c>
      <c r="B255" s="45">
        <v>4</v>
      </c>
      <c r="C255" s="45">
        <v>7</v>
      </c>
      <c r="D255" s="44"/>
      <c r="E255" s="43">
        <v>165</v>
      </c>
      <c r="F255" s="24" t="s">
        <v>643</v>
      </c>
      <c r="G255" s="43"/>
      <c r="H255" s="63"/>
      <c r="I255" s="64"/>
      <c r="J255" s="65"/>
    </row>
    <row r="256" spans="1:10" s="42" customFormat="1" ht="13.8" x14ac:dyDescent="0.3">
      <c r="A256" s="46">
        <v>1614</v>
      </c>
      <c r="B256" s="45">
        <v>4</v>
      </c>
      <c r="C256" s="45">
        <v>7</v>
      </c>
      <c r="D256" s="44"/>
      <c r="E256" s="43">
        <v>165</v>
      </c>
      <c r="F256" s="24" t="s">
        <v>642</v>
      </c>
      <c r="G256" s="43"/>
      <c r="H256" s="63"/>
      <c r="I256" s="64"/>
      <c r="J256" s="65"/>
    </row>
    <row r="257" spans="1:10" s="17" customFormat="1" ht="13.8" x14ac:dyDescent="0.3">
      <c r="A257" s="12">
        <v>1615</v>
      </c>
      <c r="B257" s="13">
        <v>4</v>
      </c>
      <c r="C257" s="13">
        <v>7</v>
      </c>
      <c r="D257" s="14"/>
      <c r="E257" s="15">
        <v>165</v>
      </c>
      <c r="F257" s="25" t="s">
        <v>641</v>
      </c>
      <c r="G257" s="15"/>
      <c r="H257" s="54"/>
      <c r="I257" s="55"/>
      <c r="J257" s="56"/>
    </row>
    <row r="258" spans="1:10" s="17" customFormat="1" ht="13.8" x14ac:dyDescent="0.3">
      <c r="A258" s="12">
        <v>1616</v>
      </c>
      <c r="B258" s="13">
        <v>4</v>
      </c>
      <c r="C258" s="13">
        <v>7</v>
      </c>
      <c r="D258" s="14"/>
      <c r="E258" s="15">
        <v>165</v>
      </c>
      <c r="F258" s="25" t="s">
        <v>640</v>
      </c>
      <c r="G258" s="15"/>
      <c r="H258" s="54"/>
      <c r="I258" s="55"/>
      <c r="J258" s="56"/>
    </row>
    <row r="259" spans="1:10" s="17" customFormat="1" ht="96.6" x14ac:dyDescent="0.3">
      <c r="A259" s="12">
        <v>1617</v>
      </c>
      <c r="B259" s="13">
        <v>4</v>
      </c>
      <c r="C259" s="13">
        <v>7</v>
      </c>
      <c r="D259" s="14"/>
      <c r="E259" s="15">
        <v>165</v>
      </c>
      <c r="F259" s="16" t="s">
        <v>639</v>
      </c>
      <c r="G259" s="15"/>
      <c r="H259" s="54"/>
      <c r="I259" s="55"/>
      <c r="J259" s="56"/>
    </row>
    <row r="260" spans="1:10" s="17" customFormat="1" ht="13.8" x14ac:dyDescent="0.3">
      <c r="A260" s="12">
        <v>1618</v>
      </c>
      <c r="B260" s="13">
        <v>4</v>
      </c>
      <c r="C260" s="13">
        <v>7</v>
      </c>
      <c r="D260" s="14">
        <v>1</v>
      </c>
      <c r="E260" s="15">
        <v>165.1</v>
      </c>
      <c r="F260" s="16" t="s">
        <v>637</v>
      </c>
      <c r="G260" s="15" t="s">
        <v>275</v>
      </c>
      <c r="H260" s="54">
        <v>212</v>
      </c>
      <c r="I260" s="55"/>
      <c r="J260" s="56">
        <f>ROUND($H260*I260,2)</f>
        <v>0</v>
      </c>
    </row>
    <row r="261" spans="1:10" s="17" customFormat="1" ht="69" x14ac:dyDescent="0.3">
      <c r="A261" s="12">
        <v>1619</v>
      </c>
      <c r="B261" s="13">
        <v>4</v>
      </c>
      <c r="C261" s="13">
        <v>7</v>
      </c>
      <c r="D261" s="14"/>
      <c r="E261" s="15">
        <v>70</v>
      </c>
      <c r="F261" s="16" t="s">
        <v>638</v>
      </c>
      <c r="G261" s="15"/>
      <c r="H261" s="54"/>
      <c r="I261" s="55"/>
      <c r="J261" s="56"/>
    </row>
    <row r="262" spans="1:10" s="17" customFormat="1" ht="13.8" x14ac:dyDescent="0.3">
      <c r="A262" s="12">
        <v>1620</v>
      </c>
      <c r="B262" s="13">
        <v>4</v>
      </c>
      <c r="C262" s="13">
        <v>7</v>
      </c>
      <c r="D262" s="14">
        <v>2</v>
      </c>
      <c r="E262" s="15">
        <v>70.2</v>
      </c>
      <c r="F262" s="16" t="s">
        <v>637</v>
      </c>
      <c r="G262" s="15" t="s">
        <v>275</v>
      </c>
      <c r="H262" s="54">
        <v>179</v>
      </c>
      <c r="I262" s="55"/>
      <c r="J262" s="56">
        <f>ROUND($H262*I262,2)</f>
        <v>0</v>
      </c>
    </row>
    <row r="263" spans="1:10" s="17" customFormat="1" ht="13.8" x14ac:dyDescent="0.3">
      <c r="A263" s="12">
        <v>1621</v>
      </c>
      <c r="B263" s="13">
        <v>4</v>
      </c>
      <c r="C263" s="13">
        <v>7</v>
      </c>
      <c r="D263" s="14"/>
      <c r="E263" s="15">
        <v>165</v>
      </c>
      <c r="F263" s="25" t="s">
        <v>636</v>
      </c>
      <c r="G263" s="15"/>
      <c r="H263" s="54"/>
      <c r="I263" s="55"/>
      <c r="J263" s="56"/>
    </row>
    <row r="264" spans="1:10" s="17" customFormat="1" ht="110.4" x14ac:dyDescent="0.3">
      <c r="A264" s="12">
        <v>1622</v>
      </c>
      <c r="B264" s="13">
        <v>4</v>
      </c>
      <c r="C264" s="13">
        <v>7</v>
      </c>
      <c r="D264" s="14"/>
      <c r="E264" s="15">
        <v>45</v>
      </c>
      <c r="F264" s="16" t="s">
        <v>635</v>
      </c>
      <c r="G264" s="15"/>
      <c r="H264" s="54"/>
      <c r="I264" s="55"/>
      <c r="J264" s="56"/>
    </row>
    <row r="265" spans="1:10" s="17" customFormat="1" ht="13.8" x14ac:dyDescent="0.3">
      <c r="A265" s="12">
        <v>1623</v>
      </c>
      <c r="B265" s="13">
        <v>4</v>
      </c>
      <c r="C265" s="13">
        <v>7</v>
      </c>
      <c r="D265" s="14">
        <v>3</v>
      </c>
      <c r="E265" s="15">
        <v>166.7</v>
      </c>
      <c r="F265" s="16" t="s">
        <v>634</v>
      </c>
      <c r="G265" s="15" t="s">
        <v>275</v>
      </c>
      <c r="H265" s="54">
        <v>391</v>
      </c>
      <c r="I265" s="55"/>
      <c r="J265" s="56">
        <f>ROUND($H265*I265,2)</f>
        <v>0</v>
      </c>
    </row>
    <row r="266" spans="1:10" s="17" customFormat="1" ht="13.8" x14ac:dyDescent="0.3">
      <c r="A266" s="49"/>
      <c r="B266" s="48"/>
      <c r="C266" s="48"/>
      <c r="D266" s="47"/>
      <c r="E266" s="38"/>
      <c r="F266" s="39"/>
      <c r="G266" s="38"/>
      <c r="H266" s="60"/>
      <c r="I266" s="61"/>
      <c r="J266" s="62"/>
    </row>
    <row r="267" spans="1:10" s="42" customFormat="1" ht="13.8" x14ac:dyDescent="0.3">
      <c r="A267" s="46">
        <v>1628</v>
      </c>
      <c r="B267" s="45">
        <v>4</v>
      </c>
      <c r="C267" s="45">
        <v>8</v>
      </c>
      <c r="D267" s="44"/>
      <c r="E267" s="43">
        <v>47</v>
      </c>
      <c r="F267" s="24" t="s">
        <v>633</v>
      </c>
      <c r="G267" s="43"/>
      <c r="H267" s="63"/>
      <c r="I267" s="64"/>
      <c r="J267" s="65"/>
    </row>
    <row r="268" spans="1:10" s="42" customFormat="1" ht="13.8" x14ac:dyDescent="0.3">
      <c r="A268" s="46">
        <v>1629</v>
      </c>
      <c r="B268" s="45">
        <v>4</v>
      </c>
      <c r="C268" s="45">
        <v>8</v>
      </c>
      <c r="D268" s="44"/>
      <c r="E268" s="43">
        <v>47</v>
      </c>
      <c r="F268" s="24" t="s">
        <v>632</v>
      </c>
      <c r="G268" s="43"/>
      <c r="H268" s="63"/>
      <c r="I268" s="64"/>
      <c r="J268" s="65"/>
    </row>
    <row r="269" spans="1:10" s="17" customFormat="1" ht="13.8" x14ac:dyDescent="0.3">
      <c r="A269" s="12">
        <v>1630</v>
      </c>
      <c r="B269" s="13">
        <v>4</v>
      </c>
      <c r="C269" s="13">
        <v>8</v>
      </c>
      <c r="D269" s="14"/>
      <c r="E269" s="15">
        <v>47</v>
      </c>
      <c r="F269" s="25" t="s">
        <v>301</v>
      </c>
      <c r="G269" s="15"/>
      <c r="H269" s="54"/>
      <c r="I269" s="55"/>
      <c r="J269" s="56"/>
    </row>
    <row r="270" spans="1:10" s="17" customFormat="1" ht="13.8" x14ac:dyDescent="0.3">
      <c r="A270" s="12">
        <v>1631</v>
      </c>
      <c r="B270" s="13">
        <v>4</v>
      </c>
      <c r="C270" s="13">
        <v>8</v>
      </c>
      <c r="D270" s="14"/>
      <c r="E270" s="15">
        <v>47</v>
      </c>
      <c r="F270" s="25" t="s">
        <v>631</v>
      </c>
      <c r="G270" s="15"/>
      <c r="H270" s="54"/>
      <c r="I270" s="55"/>
      <c r="J270" s="56"/>
    </row>
    <row r="271" spans="1:10" s="17" customFormat="1" ht="41.4" x14ac:dyDescent="0.3">
      <c r="A271" s="12">
        <v>1632</v>
      </c>
      <c r="B271" s="13">
        <v>4</v>
      </c>
      <c r="C271" s="13">
        <v>8</v>
      </c>
      <c r="D271" s="14"/>
      <c r="E271" s="15">
        <v>47</v>
      </c>
      <c r="F271" s="16" t="s">
        <v>630</v>
      </c>
      <c r="G271" s="15"/>
      <c r="H271" s="54"/>
      <c r="I271" s="55"/>
      <c r="J271" s="56"/>
    </row>
    <row r="272" spans="1:10" s="17" customFormat="1" ht="13.8" x14ac:dyDescent="0.3">
      <c r="A272" s="12">
        <v>1633</v>
      </c>
      <c r="B272" s="13">
        <v>4</v>
      </c>
      <c r="C272" s="13">
        <v>8</v>
      </c>
      <c r="D272" s="14"/>
      <c r="E272" s="15">
        <v>47</v>
      </c>
      <c r="F272" s="25" t="s">
        <v>629</v>
      </c>
      <c r="G272" s="15"/>
      <c r="H272" s="54"/>
      <c r="I272" s="55"/>
      <c r="J272" s="56"/>
    </row>
    <row r="273" spans="1:10" s="17" customFormat="1" ht="27.6" x14ac:dyDescent="0.3">
      <c r="A273" s="12">
        <v>1634</v>
      </c>
      <c r="B273" s="13">
        <v>4</v>
      </c>
      <c r="C273" s="13">
        <v>8</v>
      </c>
      <c r="D273" s="14"/>
      <c r="E273" s="15">
        <v>47</v>
      </c>
      <c r="F273" s="16" t="s">
        <v>628</v>
      </c>
      <c r="G273" s="15"/>
      <c r="H273" s="54"/>
      <c r="I273" s="55"/>
      <c r="J273" s="56"/>
    </row>
    <row r="274" spans="1:10" s="17" customFormat="1" ht="27.6" x14ac:dyDescent="0.3">
      <c r="A274" s="12">
        <v>1635</v>
      </c>
      <c r="B274" s="13">
        <v>4</v>
      </c>
      <c r="C274" s="13">
        <v>8</v>
      </c>
      <c r="D274" s="14"/>
      <c r="E274" s="15">
        <v>47</v>
      </c>
      <c r="F274" s="16" t="s">
        <v>627</v>
      </c>
      <c r="G274" s="15"/>
      <c r="H274" s="54"/>
      <c r="I274" s="55"/>
      <c r="J274" s="56"/>
    </row>
    <row r="275" spans="1:10" s="17" customFormat="1" ht="13.8" x14ac:dyDescent="0.3">
      <c r="A275" s="12">
        <v>1636</v>
      </c>
      <c r="B275" s="13">
        <v>4</v>
      </c>
      <c r="C275" s="13">
        <v>8</v>
      </c>
      <c r="D275" s="14"/>
      <c r="E275" s="15">
        <v>47</v>
      </c>
      <c r="F275" s="25" t="s">
        <v>453</v>
      </c>
      <c r="G275" s="15"/>
      <c r="H275" s="54"/>
      <c r="I275" s="55"/>
      <c r="J275" s="56"/>
    </row>
    <row r="276" spans="1:10" s="17" customFormat="1" ht="27.6" x14ac:dyDescent="0.3">
      <c r="A276" s="12">
        <v>1637</v>
      </c>
      <c r="B276" s="13">
        <v>4</v>
      </c>
      <c r="C276" s="13">
        <v>8</v>
      </c>
      <c r="D276" s="14"/>
      <c r="E276" s="15">
        <v>47</v>
      </c>
      <c r="F276" s="16" t="s">
        <v>626</v>
      </c>
      <c r="G276" s="15"/>
      <c r="H276" s="54"/>
      <c r="I276" s="55"/>
      <c r="J276" s="56"/>
    </row>
    <row r="277" spans="1:10" s="17" customFormat="1" ht="13.8" x14ac:dyDescent="0.3">
      <c r="A277" s="12">
        <v>1638</v>
      </c>
      <c r="B277" s="13">
        <v>4</v>
      </c>
      <c r="C277" s="13">
        <v>8</v>
      </c>
      <c r="D277" s="14"/>
      <c r="E277" s="15">
        <v>170</v>
      </c>
      <c r="F277" s="16" t="s">
        <v>625</v>
      </c>
      <c r="G277" s="15"/>
      <c r="H277" s="54"/>
      <c r="I277" s="55"/>
      <c r="J277" s="56"/>
    </row>
    <row r="278" spans="1:10" s="17" customFormat="1" ht="13.8" x14ac:dyDescent="0.3">
      <c r="A278" s="12">
        <v>1639</v>
      </c>
      <c r="B278" s="13">
        <v>4</v>
      </c>
      <c r="C278" s="13">
        <v>8</v>
      </c>
      <c r="D278" s="14">
        <v>1</v>
      </c>
      <c r="E278" s="15">
        <v>170.9</v>
      </c>
      <c r="F278" s="16" t="s">
        <v>624</v>
      </c>
      <c r="G278" s="15" t="s">
        <v>311</v>
      </c>
      <c r="H278" s="54">
        <v>25</v>
      </c>
      <c r="I278" s="55"/>
      <c r="J278" s="56">
        <f>ROUND($H278*I278,2)</f>
        <v>0</v>
      </c>
    </row>
    <row r="279" spans="1:10" s="17" customFormat="1" ht="13.8" x14ac:dyDescent="0.3">
      <c r="A279" s="12">
        <v>1640</v>
      </c>
      <c r="B279" s="13">
        <v>4</v>
      </c>
      <c r="C279" s="13">
        <v>8</v>
      </c>
      <c r="D279" s="14">
        <v>2</v>
      </c>
      <c r="E279" s="15">
        <v>49.2</v>
      </c>
      <c r="F279" s="16" t="s">
        <v>623</v>
      </c>
      <c r="G279" s="15" t="s">
        <v>311</v>
      </c>
      <c r="H279" s="54">
        <v>144</v>
      </c>
      <c r="I279" s="55"/>
      <c r="J279" s="56">
        <f>ROUND($H279*I279,2)</f>
        <v>0</v>
      </c>
    </row>
    <row r="280" spans="1:10" s="17" customFormat="1" ht="13.8" x14ac:dyDescent="0.3">
      <c r="A280" s="12">
        <v>1641</v>
      </c>
      <c r="B280" s="13">
        <v>4</v>
      </c>
      <c r="C280" s="13">
        <v>8</v>
      </c>
      <c r="D280" s="14"/>
      <c r="E280" s="15">
        <v>170</v>
      </c>
      <c r="F280" s="25" t="s">
        <v>622</v>
      </c>
      <c r="G280" s="15"/>
      <c r="H280" s="54"/>
      <c r="I280" s="55"/>
      <c r="J280" s="56"/>
    </row>
    <row r="281" spans="1:10" s="17" customFormat="1" ht="41.4" x14ac:dyDescent="0.3">
      <c r="A281" s="12">
        <v>1642</v>
      </c>
      <c r="B281" s="13">
        <v>4</v>
      </c>
      <c r="C281" s="13">
        <v>8</v>
      </c>
      <c r="D281" s="14">
        <v>3</v>
      </c>
      <c r="E281" s="15">
        <v>170.1</v>
      </c>
      <c r="F281" s="16" t="s">
        <v>621</v>
      </c>
      <c r="G281" s="15" t="s">
        <v>311</v>
      </c>
      <c r="H281" s="54">
        <v>66</v>
      </c>
      <c r="I281" s="55"/>
      <c r="J281" s="56">
        <f>ROUND($H281*I281,2)</f>
        <v>0</v>
      </c>
    </row>
    <row r="282" spans="1:10" s="17" customFormat="1" ht="41.4" x14ac:dyDescent="0.3">
      <c r="A282" s="12">
        <v>1643</v>
      </c>
      <c r="B282" s="13">
        <v>4</v>
      </c>
      <c r="C282" s="13">
        <v>8</v>
      </c>
      <c r="D282" s="14">
        <v>4</v>
      </c>
      <c r="E282" s="15">
        <v>170.11</v>
      </c>
      <c r="F282" s="16" t="s">
        <v>620</v>
      </c>
      <c r="G282" s="15" t="s">
        <v>311</v>
      </c>
      <c r="H282" s="54">
        <v>22</v>
      </c>
      <c r="I282" s="55"/>
      <c r="J282" s="56">
        <f>ROUND($H282*I282,2)</f>
        <v>0</v>
      </c>
    </row>
    <row r="283" spans="1:10" s="17" customFormat="1" ht="13.8" x14ac:dyDescent="0.3">
      <c r="A283" s="12">
        <v>1644</v>
      </c>
      <c r="B283" s="13">
        <v>4</v>
      </c>
      <c r="C283" s="13">
        <v>8</v>
      </c>
      <c r="D283" s="14"/>
      <c r="E283" s="15">
        <v>170</v>
      </c>
      <c r="F283" s="25" t="s">
        <v>619</v>
      </c>
      <c r="G283" s="15"/>
      <c r="H283" s="54"/>
      <c r="I283" s="55"/>
      <c r="J283" s="56"/>
    </row>
    <row r="284" spans="1:10" s="17" customFormat="1" ht="13.8" x14ac:dyDescent="0.3">
      <c r="A284" s="12">
        <v>1645</v>
      </c>
      <c r="B284" s="13">
        <v>4</v>
      </c>
      <c r="C284" s="13">
        <v>8</v>
      </c>
      <c r="D284" s="14"/>
      <c r="E284" s="15">
        <v>170</v>
      </c>
      <c r="F284" s="16" t="s">
        <v>618</v>
      </c>
      <c r="G284" s="15"/>
      <c r="H284" s="54"/>
      <c r="I284" s="55"/>
      <c r="J284" s="56"/>
    </row>
    <row r="285" spans="1:10" s="17" customFormat="1" ht="13.8" x14ac:dyDescent="0.3">
      <c r="A285" s="12">
        <v>1646</v>
      </c>
      <c r="B285" s="13">
        <v>4</v>
      </c>
      <c r="C285" s="13">
        <v>8</v>
      </c>
      <c r="D285" s="14">
        <v>5</v>
      </c>
      <c r="E285" s="15">
        <v>170.12</v>
      </c>
      <c r="F285" s="16" t="s">
        <v>617</v>
      </c>
      <c r="G285" s="15" t="s">
        <v>311</v>
      </c>
      <c r="H285" s="54">
        <v>86</v>
      </c>
      <c r="I285" s="55"/>
      <c r="J285" s="56">
        <f>ROUND($H285*I285,2)</f>
        <v>0</v>
      </c>
    </row>
    <row r="286" spans="1:10" s="17" customFormat="1" ht="13.8" x14ac:dyDescent="0.3">
      <c r="A286" s="12">
        <v>1647</v>
      </c>
      <c r="B286" s="13">
        <v>4</v>
      </c>
      <c r="C286" s="13">
        <v>8</v>
      </c>
      <c r="D286" s="14"/>
      <c r="E286" s="15">
        <v>170</v>
      </c>
      <c r="F286" s="25" t="s">
        <v>616</v>
      </c>
      <c r="G286" s="15"/>
      <c r="H286" s="54"/>
      <c r="I286" s="55"/>
      <c r="J286" s="56"/>
    </row>
    <row r="287" spans="1:10" s="17" customFormat="1" ht="27.6" x14ac:dyDescent="0.3">
      <c r="A287" s="12">
        <v>1648</v>
      </c>
      <c r="B287" s="13">
        <v>4</v>
      </c>
      <c r="C287" s="13">
        <v>8</v>
      </c>
      <c r="D287" s="14"/>
      <c r="E287" s="15">
        <v>47</v>
      </c>
      <c r="F287" s="16" t="s">
        <v>615</v>
      </c>
      <c r="G287" s="15"/>
      <c r="H287" s="54"/>
      <c r="I287" s="55"/>
      <c r="J287" s="56"/>
    </row>
    <row r="288" spans="1:10" s="17" customFormat="1" ht="13.8" x14ac:dyDescent="0.3">
      <c r="A288" s="12">
        <v>1649</v>
      </c>
      <c r="B288" s="13">
        <v>4</v>
      </c>
      <c r="C288" s="13">
        <v>8</v>
      </c>
      <c r="D288" s="14">
        <v>6</v>
      </c>
      <c r="E288" s="15">
        <v>170.13</v>
      </c>
      <c r="F288" s="16" t="s">
        <v>613</v>
      </c>
      <c r="G288" s="15" t="s">
        <v>270</v>
      </c>
      <c r="H288" s="54">
        <v>4</v>
      </c>
      <c r="I288" s="55"/>
      <c r="J288" s="56">
        <f>ROUND($H288*I288,2)</f>
        <v>0</v>
      </c>
    </row>
    <row r="289" spans="1:10" s="17" customFormat="1" ht="27.6" x14ac:dyDescent="0.3">
      <c r="A289" s="12">
        <v>1650</v>
      </c>
      <c r="B289" s="13">
        <v>4</v>
      </c>
      <c r="C289" s="13">
        <v>8</v>
      </c>
      <c r="D289" s="14"/>
      <c r="E289" s="15">
        <v>170</v>
      </c>
      <c r="F289" s="16" t="s">
        <v>614</v>
      </c>
      <c r="G289" s="15"/>
      <c r="H289" s="54"/>
      <c r="I289" s="55"/>
      <c r="J289" s="56"/>
    </row>
    <row r="290" spans="1:10" s="17" customFormat="1" ht="13.8" x14ac:dyDescent="0.3">
      <c r="A290" s="12">
        <v>1651</v>
      </c>
      <c r="B290" s="13">
        <v>4</v>
      </c>
      <c r="C290" s="13">
        <v>8</v>
      </c>
      <c r="D290" s="14">
        <v>7</v>
      </c>
      <c r="E290" s="15">
        <v>170.15</v>
      </c>
      <c r="F290" s="16" t="s">
        <v>613</v>
      </c>
      <c r="G290" s="15" t="s">
        <v>270</v>
      </c>
      <c r="H290" s="54">
        <v>3</v>
      </c>
      <c r="I290" s="55"/>
      <c r="J290" s="56">
        <f>ROUND($H290*I290,2)</f>
        <v>0</v>
      </c>
    </row>
    <row r="291" spans="1:10" s="17" customFormat="1" ht="13.8" x14ac:dyDescent="0.3">
      <c r="A291" s="49"/>
      <c r="B291" s="48"/>
      <c r="C291" s="48"/>
      <c r="D291" s="47"/>
      <c r="E291" s="38"/>
      <c r="F291" s="39"/>
      <c r="G291" s="38"/>
      <c r="H291" s="60"/>
      <c r="I291" s="61"/>
      <c r="J291" s="62"/>
    </row>
    <row r="292" spans="1:10" s="42" customFormat="1" ht="13.8" x14ac:dyDescent="0.3">
      <c r="A292" s="46">
        <v>1657</v>
      </c>
      <c r="B292" s="45">
        <v>4</v>
      </c>
      <c r="C292" s="45">
        <v>9</v>
      </c>
      <c r="D292" s="44"/>
      <c r="E292" s="43">
        <v>57</v>
      </c>
      <c r="F292" s="24" t="s">
        <v>612</v>
      </c>
      <c r="G292" s="43"/>
      <c r="H292" s="63"/>
      <c r="I292" s="64"/>
      <c r="J292" s="65"/>
    </row>
    <row r="293" spans="1:10" s="42" customFormat="1" ht="13.8" x14ac:dyDescent="0.3">
      <c r="A293" s="46">
        <v>1658</v>
      </c>
      <c r="B293" s="45">
        <v>4</v>
      </c>
      <c r="C293" s="45">
        <v>9</v>
      </c>
      <c r="D293" s="44"/>
      <c r="E293" s="43">
        <v>57</v>
      </c>
      <c r="F293" s="24" t="s">
        <v>611</v>
      </c>
      <c r="G293" s="43"/>
      <c r="H293" s="63"/>
      <c r="I293" s="64"/>
      <c r="J293" s="65"/>
    </row>
    <row r="294" spans="1:10" s="17" customFormat="1" ht="13.8" x14ac:dyDescent="0.3">
      <c r="A294" s="12">
        <v>1659</v>
      </c>
      <c r="B294" s="13">
        <v>4</v>
      </c>
      <c r="C294" s="13">
        <v>9</v>
      </c>
      <c r="D294" s="14"/>
      <c r="E294" s="15">
        <v>57</v>
      </c>
      <c r="F294" s="25" t="s">
        <v>301</v>
      </c>
      <c r="G294" s="15"/>
      <c r="H294" s="54"/>
      <c r="I294" s="55"/>
      <c r="J294" s="56"/>
    </row>
    <row r="295" spans="1:10" s="17" customFormat="1" ht="13.8" x14ac:dyDescent="0.3">
      <c r="A295" s="12">
        <v>1660</v>
      </c>
      <c r="B295" s="13">
        <v>4</v>
      </c>
      <c r="C295" s="13">
        <v>9</v>
      </c>
      <c r="D295" s="14"/>
      <c r="E295" s="15">
        <v>57</v>
      </c>
      <c r="F295" s="25" t="s">
        <v>610</v>
      </c>
      <c r="G295" s="15"/>
      <c r="H295" s="54"/>
      <c r="I295" s="55"/>
      <c r="J295" s="56"/>
    </row>
    <row r="296" spans="1:10" s="17" customFormat="1" ht="27.6" x14ac:dyDescent="0.3">
      <c r="A296" s="12">
        <v>1661</v>
      </c>
      <c r="B296" s="13">
        <v>4</v>
      </c>
      <c r="C296" s="13">
        <v>9</v>
      </c>
      <c r="D296" s="14"/>
      <c r="E296" s="15">
        <v>57</v>
      </c>
      <c r="F296" s="16" t="s">
        <v>609</v>
      </c>
      <c r="G296" s="15"/>
      <c r="H296" s="54"/>
      <c r="I296" s="55"/>
      <c r="J296" s="56"/>
    </row>
    <row r="297" spans="1:10" s="17" customFormat="1" ht="41.4" x14ac:dyDescent="0.3">
      <c r="A297" s="12">
        <v>1662</v>
      </c>
      <c r="B297" s="13">
        <v>4</v>
      </c>
      <c r="C297" s="13">
        <v>9</v>
      </c>
      <c r="D297" s="14"/>
      <c r="E297" s="15">
        <v>57</v>
      </c>
      <c r="F297" s="16" t="s">
        <v>608</v>
      </c>
      <c r="G297" s="15"/>
      <c r="H297" s="54"/>
      <c r="I297" s="55"/>
      <c r="J297" s="56"/>
    </row>
    <row r="298" spans="1:10" s="17" customFormat="1" ht="13.8" x14ac:dyDescent="0.3">
      <c r="A298" s="12">
        <v>1663</v>
      </c>
      <c r="B298" s="13">
        <v>4</v>
      </c>
      <c r="C298" s="13">
        <v>9</v>
      </c>
      <c r="D298" s="14"/>
      <c r="E298" s="15">
        <v>42</v>
      </c>
      <c r="F298" s="25" t="s">
        <v>607</v>
      </c>
      <c r="G298" s="15"/>
      <c r="H298" s="54"/>
      <c r="I298" s="55"/>
      <c r="J298" s="56"/>
    </row>
    <row r="299" spans="1:10" s="17" customFormat="1" ht="27.6" x14ac:dyDescent="0.3">
      <c r="A299" s="12">
        <v>1664</v>
      </c>
      <c r="B299" s="13">
        <v>4</v>
      </c>
      <c r="C299" s="13">
        <v>9</v>
      </c>
      <c r="D299" s="14"/>
      <c r="E299" s="15"/>
      <c r="F299" s="16" t="s">
        <v>606</v>
      </c>
      <c r="G299" s="15"/>
      <c r="H299" s="54"/>
      <c r="I299" s="55"/>
      <c r="J299" s="56"/>
    </row>
    <row r="300" spans="1:10" s="17" customFormat="1" ht="27.6" x14ac:dyDescent="0.3">
      <c r="A300" s="12">
        <v>1665</v>
      </c>
      <c r="B300" s="13">
        <v>4</v>
      </c>
      <c r="C300" s="13">
        <v>9</v>
      </c>
      <c r="D300" s="14">
        <v>1</v>
      </c>
      <c r="E300" s="15"/>
      <c r="F300" s="16" t="s">
        <v>605</v>
      </c>
      <c r="G300" s="15" t="s">
        <v>275</v>
      </c>
      <c r="H300" s="54">
        <v>185</v>
      </c>
      <c r="I300" s="55"/>
      <c r="J300" s="56">
        <f>ROUND($H300*I300,2)</f>
        <v>0</v>
      </c>
    </row>
    <row r="301" spans="1:10" s="17" customFormat="1" ht="13.8" x14ac:dyDescent="0.3">
      <c r="A301" s="12">
        <v>1666</v>
      </c>
      <c r="B301" s="13">
        <v>4</v>
      </c>
      <c r="C301" s="13">
        <v>9</v>
      </c>
      <c r="D301" s="14"/>
      <c r="E301" s="15"/>
      <c r="F301" s="16" t="s">
        <v>604</v>
      </c>
      <c r="G301" s="15"/>
      <c r="H301" s="54"/>
      <c r="I301" s="55"/>
      <c r="J301" s="56"/>
    </row>
    <row r="302" spans="1:10" s="17" customFormat="1" ht="13.8" x14ac:dyDescent="0.3">
      <c r="A302" s="12">
        <v>1667</v>
      </c>
      <c r="B302" s="13">
        <v>4</v>
      </c>
      <c r="C302" s="13">
        <v>9</v>
      </c>
      <c r="D302" s="14">
        <v>2</v>
      </c>
      <c r="E302" s="15"/>
      <c r="F302" s="16" t="s">
        <v>603</v>
      </c>
      <c r="G302" s="15" t="s">
        <v>311</v>
      </c>
      <c r="H302" s="54">
        <v>126</v>
      </c>
      <c r="I302" s="55"/>
      <c r="J302" s="56">
        <f>ROUND($H302*I302,2)</f>
        <v>0</v>
      </c>
    </row>
    <row r="303" spans="1:10" s="17" customFormat="1" ht="13.8" x14ac:dyDescent="0.3">
      <c r="A303" s="12">
        <v>1668</v>
      </c>
      <c r="B303" s="13">
        <v>4</v>
      </c>
      <c r="C303" s="13">
        <v>9</v>
      </c>
      <c r="D303" s="14"/>
      <c r="E303" s="15"/>
      <c r="F303" s="16" t="s">
        <v>602</v>
      </c>
      <c r="G303" s="15"/>
      <c r="H303" s="54"/>
      <c r="I303" s="55"/>
      <c r="J303" s="56"/>
    </row>
    <row r="304" spans="1:10" s="17" customFormat="1" ht="13.8" x14ac:dyDescent="0.3">
      <c r="A304" s="12">
        <v>1669</v>
      </c>
      <c r="B304" s="13">
        <v>4</v>
      </c>
      <c r="C304" s="13">
        <v>9</v>
      </c>
      <c r="D304" s="14">
        <v>3</v>
      </c>
      <c r="E304" s="15"/>
      <c r="F304" s="16" t="s">
        <v>601</v>
      </c>
      <c r="G304" s="15" t="s">
        <v>270</v>
      </c>
      <c r="H304" s="54">
        <v>2</v>
      </c>
      <c r="I304" s="55"/>
      <c r="J304" s="56">
        <f>ROUND($H304*I304,2)</f>
        <v>0</v>
      </c>
    </row>
    <row r="305" spans="1:10" s="17" customFormat="1" ht="55.2" x14ac:dyDescent="0.3">
      <c r="A305" s="12">
        <v>1670</v>
      </c>
      <c r="B305" s="13">
        <v>4</v>
      </c>
      <c r="C305" s="13">
        <v>9</v>
      </c>
      <c r="D305" s="14"/>
      <c r="E305" s="15">
        <v>58</v>
      </c>
      <c r="F305" s="16" t="s">
        <v>600</v>
      </c>
      <c r="G305" s="15"/>
      <c r="H305" s="54"/>
      <c r="I305" s="55"/>
      <c r="J305" s="56"/>
    </row>
    <row r="306" spans="1:10" s="17" customFormat="1" ht="41.4" x14ac:dyDescent="0.3">
      <c r="A306" s="12">
        <v>1671</v>
      </c>
      <c r="B306" s="13">
        <v>4</v>
      </c>
      <c r="C306" s="13">
        <v>9</v>
      </c>
      <c r="D306" s="14">
        <v>4</v>
      </c>
      <c r="E306" s="15">
        <v>42.4</v>
      </c>
      <c r="F306" s="16" t="s">
        <v>599</v>
      </c>
      <c r="G306" s="15" t="s">
        <v>275</v>
      </c>
      <c r="H306" s="54">
        <v>185</v>
      </c>
      <c r="I306" s="55"/>
      <c r="J306" s="56">
        <f>ROUND($H306*I306,2)</f>
        <v>0</v>
      </c>
    </row>
    <row r="307" spans="1:10" s="17" customFormat="1" ht="13.8" x14ac:dyDescent="0.3">
      <c r="A307" s="12">
        <v>1672</v>
      </c>
      <c r="B307" s="13">
        <v>4</v>
      </c>
      <c r="C307" s="13">
        <v>9</v>
      </c>
      <c r="D307" s="14"/>
      <c r="E307" s="15">
        <v>80</v>
      </c>
      <c r="F307" s="25" t="s">
        <v>598</v>
      </c>
      <c r="G307" s="15"/>
      <c r="H307" s="54"/>
      <c r="I307" s="55"/>
      <c r="J307" s="56"/>
    </row>
    <row r="308" spans="1:10" s="17" customFormat="1" ht="165.6" x14ac:dyDescent="0.3">
      <c r="A308" s="12">
        <v>1673</v>
      </c>
      <c r="B308" s="13">
        <v>4</v>
      </c>
      <c r="C308" s="13">
        <v>9</v>
      </c>
      <c r="D308" s="14"/>
      <c r="E308" s="15">
        <v>81</v>
      </c>
      <c r="F308" s="16" t="s">
        <v>597</v>
      </c>
      <c r="G308" s="15"/>
      <c r="H308" s="54"/>
      <c r="I308" s="55"/>
      <c r="J308" s="56"/>
    </row>
    <row r="309" spans="1:10" s="17" customFormat="1" ht="27.6" x14ac:dyDescent="0.3">
      <c r="A309" s="12">
        <v>1674</v>
      </c>
      <c r="B309" s="13">
        <v>4</v>
      </c>
      <c r="C309" s="13">
        <v>9</v>
      </c>
      <c r="D309" s="14">
        <v>5</v>
      </c>
      <c r="E309" s="15">
        <v>81.16</v>
      </c>
      <c r="F309" s="16" t="s">
        <v>596</v>
      </c>
      <c r="G309" s="15" t="s">
        <v>73</v>
      </c>
      <c r="H309" s="54">
        <v>1</v>
      </c>
      <c r="I309" s="55"/>
      <c r="J309" s="56">
        <f t="shared" ref="J309:J316" si="1">ROUND($H309*I309,2)</f>
        <v>0</v>
      </c>
    </row>
    <row r="310" spans="1:10" s="17" customFormat="1" ht="55.2" x14ac:dyDescent="0.3">
      <c r="A310" s="12">
        <v>1675</v>
      </c>
      <c r="B310" s="13">
        <v>4</v>
      </c>
      <c r="C310" s="13">
        <v>9</v>
      </c>
      <c r="D310" s="14">
        <v>6</v>
      </c>
      <c r="E310" s="15">
        <v>81.17</v>
      </c>
      <c r="F310" s="16" t="s">
        <v>595</v>
      </c>
      <c r="G310" s="15" t="s">
        <v>270</v>
      </c>
      <c r="H310" s="54">
        <v>42</v>
      </c>
      <c r="I310" s="55"/>
      <c r="J310" s="56">
        <f t="shared" si="1"/>
        <v>0</v>
      </c>
    </row>
    <row r="311" spans="1:10" s="17" customFormat="1" ht="41.4" x14ac:dyDescent="0.3">
      <c r="A311" s="12">
        <v>1676</v>
      </c>
      <c r="B311" s="13">
        <v>4</v>
      </c>
      <c r="C311" s="13">
        <v>9</v>
      </c>
      <c r="D311" s="14">
        <v>7</v>
      </c>
      <c r="E311" s="15">
        <v>81.180000000000007</v>
      </c>
      <c r="F311" s="16" t="s">
        <v>594</v>
      </c>
      <c r="G311" s="15" t="s">
        <v>270</v>
      </c>
      <c r="H311" s="54">
        <v>38</v>
      </c>
      <c r="I311" s="55"/>
      <c r="J311" s="56">
        <f t="shared" si="1"/>
        <v>0</v>
      </c>
    </row>
    <row r="312" spans="1:10" s="17" customFormat="1" ht="41.4" x14ac:dyDescent="0.3">
      <c r="A312" s="12">
        <v>1677</v>
      </c>
      <c r="B312" s="13">
        <v>4</v>
      </c>
      <c r="C312" s="13">
        <v>9</v>
      </c>
      <c r="D312" s="14">
        <v>8</v>
      </c>
      <c r="E312" s="15">
        <v>81.19</v>
      </c>
      <c r="F312" s="16" t="s">
        <v>593</v>
      </c>
      <c r="G312" s="15" t="s">
        <v>270</v>
      </c>
      <c r="H312" s="54">
        <v>6</v>
      </c>
      <c r="I312" s="55"/>
      <c r="J312" s="56">
        <f t="shared" si="1"/>
        <v>0</v>
      </c>
    </row>
    <row r="313" spans="1:10" s="17" customFormat="1" ht="41.4" x14ac:dyDescent="0.3">
      <c r="A313" s="12">
        <v>1678</v>
      </c>
      <c r="B313" s="13">
        <v>4</v>
      </c>
      <c r="C313" s="13">
        <v>9</v>
      </c>
      <c r="D313" s="14">
        <v>9</v>
      </c>
      <c r="E313" s="15">
        <v>81.2</v>
      </c>
      <c r="F313" s="16" t="s">
        <v>592</v>
      </c>
      <c r="G313" s="15" t="s">
        <v>270</v>
      </c>
      <c r="H313" s="54">
        <v>42</v>
      </c>
      <c r="I313" s="55"/>
      <c r="J313" s="56">
        <f t="shared" si="1"/>
        <v>0</v>
      </c>
    </row>
    <row r="314" spans="1:10" s="17" customFormat="1" ht="41.4" x14ac:dyDescent="0.3">
      <c r="A314" s="12">
        <v>1679</v>
      </c>
      <c r="B314" s="13">
        <v>4</v>
      </c>
      <c r="C314" s="13">
        <v>9</v>
      </c>
      <c r="D314" s="14">
        <v>10</v>
      </c>
      <c r="E314" s="15">
        <v>82.21</v>
      </c>
      <c r="F314" s="16" t="s">
        <v>591</v>
      </c>
      <c r="G314" s="15" t="s">
        <v>270</v>
      </c>
      <c r="H314" s="54">
        <v>4</v>
      </c>
      <c r="I314" s="55"/>
      <c r="J314" s="56">
        <f t="shared" si="1"/>
        <v>0</v>
      </c>
    </row>
    <row r="315" spans="1:10" s="17" customFormat="1" ht="96.6" x14ac:dyDescent="0.3">
      <c r="A315" s="12">
        <v>1680</v>
      </c>
      <c r="B315" s="13">
        <v>4</v>
      </c>
      <c r="C315" s="13">
        <v>9</v>
      </c>
      <c r="D315" s="14">
        <v>11</v>
      </c>
      <c r="E315" s="15">
        <v>82.22</v>
      </c>
      <c r="F315" s="16" t="s">
        <v>590</v>
      </c>
      <c r="G315" s="15" t="s">
        <v>270</v>
      </c>
      <c r="H315" s="54">
        <v>21</v>
      </c>
      <c r="I315" s="55"/>
      <c r="J315" s="56">
        <f t="shared" si="1"/>
        <v>0</v>
      </c>
    </row>
    <row r="316" spans="1:10" s="17" customFormat="1" ht="27.6" x14ac:dyDescent="0.3">
      <c r="A316" s="12">
        <v>1681</v>
      </c>
      <c r="B316" s="13">
        <v>4</v>
      </c>
      <c r="C316" s="13">
        <v>9</v>
      </c>
      <c r="D316" s="14">
        <v>12</v>
      </c>
      <c r="E316" s="15">
        <v>82.23</v>
      </c>
      <c r="F316" s="16" t="s">
        <v>589</v>
      </c>
      <c r="G316" s="15" t="s">
        <v>270</v>
      </c>
      <c r="H316" s="54">
        <v>3</v>
      </c>
      <c r="I316" s="55"/>
      <c r="J316" s="56">
        <f t="shared" si="1"/>
        <v>0</v>
      </c>
    </row>
    <row r="317" spans="1:10" s="17" customFormat="1" ht="13.8" x14ac:dyDescent="0.3">
      <c r="A317" s="49"/>
      <c r="B317" s="48"/>
      <c r="C317" s="48"/>
      <c r="D317" s="47"/>
      <c r="E317" s="38"/>
      <c r="F317" s="39"/>
      <c r="G317" s="38"/>
      <c r="H317" s="60"/>
      <c r="I317" s="61"/>
      <c r="J317" s="62"/>
    </row>
    <row r="318" spans="1:10" s="42" customFormat="1" ht="13.8" x14ac:dyDescent="0.3">
      <c r="A318" s="46">
        <v>1683</v>
      </c>
      <c r="B318" s="45">
        <v>4</v>
      </c>
      <c r="C318" s="45">
        <v>10</v>
      </c>
      <c r="D318" s="44"/>
      <c r="E318" s="43">
        <v>62</v>
      </c>
      <c r="F318" s="24" t="s">
        <v>588</v>
      </c>
      <c r="G318" s="43"/>
      <c r="H318" s="63"/>
      <c r="I318" s="64"/>
      <c r="J318" s="65"/>
    </row>
    <row r="319" spans="1:10" s="42" customFormat="1" ht="13.8" x14ac:dyDescent="0.3">
      <c r="A319" s="46">
        <v>1684</v>
      </c>
      <c r="B319" s="45">
        <v>4</v>
      </c>
      <c r="C319" s="45">
        <v>10</v>
      </c>
      <c r="D319" s="44"/>
      <c r="E319" s="43">
        <v>62</v>
      </c>
      <c r="F319" s="24" t="s">
        <v>587</v>
      </c>
      <c r="G319" s="43"/>
      <c r="H319" s="63"/>
      <c r="I319" s="64"/>
      <c r="J319" s="65"/>
    </row>
    <row r="320" spans="1:10" s="17" customFormat="1" ht="13.8" x14ac:dyDescent="0.3">
      <c r="A320" s="12">
        <v>1685</v>
      </c>
      <c r="B320" s="13">
        <v>4</v>
      </c>
      <c r="C320" s="13">
        <v>10</v>
      </c>
      <c r="D320" s="14"/>
      <c r="E320" s="15">
        <v>62</v>
      </c>
      <c r="F320" s="25" t="s">
        <v>301</v>
      </c>
      <c r="G320" s="15"/>
      <c r="H320" s="54"/>
      <c r="I320" s="55"/>
      <c r="J320" s="56"/>
    </row>
    <row r="321" spans="1:10" s="17" customFormat="1" ht="13.8" x14ac:dyDescent="0.3">
      <c r="A321" s="12">
        <v>1686</v>
      </c>
      <c r="B321" s="13">
        <v>4</v>
      </c>
      <c r="C321" s="13">
        <v>10</v>
      </c>
      <c r="D321" s="14"/>
      <c r="E321" s="15">
        <v>62</v>
      </c>
      <c r="F321" s="25" t="s">
        <v>586</v>
      </c>
      <c r="G321" s="15"/>
      <c r="H321" s="54"/>
      <c r="I321" s="55"/>
      <c r="J321" s="56"/>
    </row>
    <row r="322" spans="1:10" s="17" customFormat="1" ht="13.8" x14ac:dyDescent="0.3">
      <c r="A322" s="12">
        <v>1687</v>
      </c>
      <c r="B322" s="13">
        <v>4</v>
      </c>
      <c r="C322" s="13">
        <v>10</v>
      </c>
      <c r="D322" s="14"/>
      <c r="E322" s="15">
        <v>82</v>
      </c>
      <c r="F322" s="25" t="s">
        <v>585</v>
      </c>
      <c r="G322" s="15"/>
      <c r="H322" s="54"/>
      <c r="I322" s="55"/>
      <c r="J322" s="56"/>
    </row>
    <row r="323" spans="1:10" s="17" customFormat="1" ht="13.8" x14ac:dyDescent="0.3">
      <c r="A323" s="12">
        <v>1688</v>
      </c>
      <c r="B323" s="13">
        <v>4</v>
      </c>
      <c r="C323" s="13">
        <v>10</v>
      </c>
      <c r="D323" s="14"/>
      <c r="E323" s="15">
        <v>82</v>
      </c>
      <c r="F323" s="16" t="s">
        <v>584</v>
      </c>
      <c r="G323" s="15"/>
      <c r="H323" s="54"/>
      <c r="I323" s="55"/>
      <c r="J323" s="56"/>
    </row>
    <row r="324" spans="1:10" s="17" customFormat="1" ht="13.8" x14ac:dyDescent="0.3">
      <c r="A324" s="12">
        <v>1689</v>
      </c>
      <c r="B324" s="13">
        <v>4</v>
      </c>
      <c r="C324" s="13">
        <v>10</v>
      </c>
      <c r="D324" s="14">
        <v>1</v>
      </c>
      <c r="E324" s="15">
        <v>82.1</v>
      </c>
      <c r="F324" s="16" t="s">
        <v>583</v>
      </c>
      <c r="G324" s="15" t="s">
        <v>270</v>
      </c>
      <c r="H324" s="54">
        <v>7</v>
      </c>
      <c r="I324" s="55"/>
      <c r="J324" s="56">
        <f t="shared" ref="J324:J329" si="2">ROUND($H324*I324,2)</f>
        <v>0</v>
      </c>
    </row>
    <row r="325" spans="1:10" s="17" customFormat="1" ht="13.8" x14ac:dyDescent="0.3">
      <c r="A325" s="12">
        <v>1690</v>
      </c>
      <c r="B325" s="13">
        <v>4</v>
      </c>
      <c r="C325" s="13">
        <v>10</v>
      </c>
      <c r="D325" s="14">
        <v>2</v>
      </c>
      <c r="E325" s="15">
        <v>82.2</v>
      </c>
      <c r="F325" s="16" t="s">
        <v>582</v>
      </c>
      <c r="G325" s="15" t="s">
        <v>270</v>
      </c>
      <c r="H325" s="54">
        <v>7</v>
      </c>
      <c r="I325" s="55"/>
      <c r="J325" s="56">
        <f t="shared" si="2"/>
        <v>0</v>
      </c>
    </row>
    <row r="326" spans="1:10" s="17" customFormat="1" ht="13.8" x14ac:dyDescent="0.3">
      <c r="A326" s="12">
        <v>1691</v>
      </c>
      <c r="B326" s="13">
        <v>4</v>
      </c>
      <c r="C326" s="13">
        <v>10</v>
      </c>
      <c r="D326" s="14">
        <v>3</v>
      </c>
      <c r="E326" s="15">
        <v>83.1</v>
      </c>
      <c r="F326" s="16" t="s">
        <v>581</v>
      </c>
      <c r="G326" s="15" t="s">
        <v>270</v>
      </c>
      <c r="H326" s="54">
        <v>7</v>
      </c>
      <c r="I326" s="55"/>
      <c r="J326" s="56">
        <f t="shared" si="2"/>
        <v>0</v>
      </c>
    </row>
    <row r="327" spans="1:10" s="17" customFormat="1" ht="13.8" x14ac:dyDescent="0.3">
      <c r="A327" s="12">
        <v>1692</v>
      </c>
      <c r="B327" s="13">
        <v>4</v>
      </c>
      <c r="C327" s="13">
        <v>10</v>
      </c>
      <c r="D327" s="14">
        <v>4</v>
      </c>
      <c r="E327" s="15">
        <v>83.2</v>
      </c>
      <c r="F327" s="16" t="s">
        <v>580</v>
      </c>
      <c r="G327" s="15" t="s">
        <v>270</v>
      </c>
      <c r="H327" s="54">
        <v>7</v>
      </c>
      <c r="I327" s="55"/>
      <c r="J327" s="56">
        <f t="shared" si="2"/>
        <v>0</v>
      </c>
    </row>
    <row r="328" spans="1:10" s="17" customFormat="1" ht="13.8" x14ac:dyDescent="0.3">
      <c r="A328" s="12">
        <v>1693</v>
      </c>
      <c r="B328" s="13">
        <v>4</v>
      </c>
      <c r="C328" s="13">
        <v>10</v>
      </c>
      <c r="D328" s="14">
        <v>5</v>
      </c>
      <c r="E328" s="15">
        <v>83.3</v>
      </c>
      <c r="F328" s="16" t="s">
        <v>579</v>
      </c>
      <c r="G328" s="15" t="s">
        <v>270</v>
      </c>
      <c r="H328" s="54">
        <v>7</v>
      </c>
      <c r="I328" s="55"/>
      <c r="J328" s="56">
        <f t="shared" si="2"/>
        <v>0</v>
      </c>
    </row>
    <row r="329" spans="1:10" s="17" customFormat="1" ht="13.8" x14ac:dyDescent="0.3">
      <c r="A329" s="12">
        <v>1694</v>
      </c>
      <c r="B329" s="13">
        <v>4</v>
      </c>
      <c r="C329" s="13">
        <v>10</v>
      </c>
      <c r="D329" s="14">
        <v>6</v>
      </c>
      <c r="E329" s="15">
        <v>83.4</v>
      </c>
      <c r="F329" s="16" t="s">
        <v>578</v>
      </c>
      <c r="G329" s="15" t="s">
        <v>270</v>
      </c>
      <c r="H329" s="54">
        <v>7</v>
      </c>
      <c r="I329" s="55"/>
      <c r="J329" s="56">
        <f t="shared" si="2"/>
        <v>0</v>
      </c>
    </row>
    <row r="330" spans="1:10" s="17" customFormat="1" ht="13.8" x14ac:dyDescent="0.3">
      <c r="A330" s="12">
        <v>1695</v>
      </c>
      <c r="B330" s="13">
        <v>4</v>
      </c>
      <c r="C330" s="13">
        <v>10</v>
      </c>
      <c r="D330" s="14"/>
      <c r="E330" s="15">
        <v>64</v>
      </c>
      <c r="F330" s="25" t="s">
        <v>577</v>
      </c>
      <c r="G330" s="15"/>
      <c r="H330" s="54"/>
      <c r="I330" s="55"/>
      <c r="J330" s="56"/>
    </row>
    <row r="331" spans="1:10" s="17" customFormat="1" ht="27.6" x14ac:dyDescent="0.3">
      <c r="A331" s="12">
        <v>1696</v>
      </c>
      <c r="B331" s="13">
        <v>4</v>
      </c>
      <c r="C331" s="13">
        <v>10</v>
      </c>
      <c r="D331" s="14"/>
      <c r="E331" s="15">
        <v>64</v>
      </c>
      <c r="F331" s="16" t="s">
        <v>576</v>
      </c>
      <c r="G331" s="15"/>
      <c r="H331" s="54"/>
      <c r="I331" s="55"/>
      <c r="J331" s="56"/>
    </row>
    <row r="332" spans="1:10" s="17" customFormat="1" ht="41.4" x14ac:dyDescent="0.3">
      <c r="A332" s="12">
        <v>1697</v>
      </c>
      <c r="B332" s="13">
        <v>4</v>
      </c>
      <c r="C332" s="13">
        <v>10</v>
      </c>
      <c r="D332" s="14">
        <v>7</v>
      </c>
      <c r="E332" s="15">
        <v>64.239999999999995</v>
      </c>
      <c r="F332" s="16" t="s">
        <v>575</v>
      </c>
      <c r="G332" s="15" t="s">
        <v>270</v>
      </c>
      <c r="H332" s="54">
        <v>13</v>
      </c>
      <c r="I332" s="55"/>
      <c r="J332" s="56">
        <f>ROUND($H332*I332,2)</f>
        <v>0</v>
      </c>
    </row>
    <row r="333" spans="1:10" s="17" customFormat="1" ht="41.4" x14ac:dyDescent="0.3">
      <c r="A333" s="12">
        <v>1698</v>
      </c>
      <c r="B333" s="13">
        <v>4</v>
      </c>
      <c r="C333" s="13">
        <v>10</v>
      </c>
      <c r="D333" s="14">
        <v>8</v>
      </c>
      <c r="E333" s="15">
        <v>64.25</v>
      </c>
      <c r="F333" s="16" t="s">
        <v>574</v>
      </c>
      <c r="G333" s="15" t="s">
        <v>270</v>
      </c>
      <c r="H333" s="54">
        <v>9</v>
      </c>
      <c r="I333" s="55"/>
      <c r="J333" s="56">
        <f>ROUND($H333*I333,2)</f>
        <v>0</v>
      </c>
    </row>
    <row r="334" spans="1:10" s="17" customFormat="1" ht="69" x14ac:dyDescent="0.3">
      <c r="A334" s="12">
        <v>1699</v>
      </c>
      <c r="B334" s="13">
        <v>4</v>
      </c>
      <c r="C334" s="13">
        <v>10</v>
      </c>
      <c r="D334" s="14">
        <v>9</v>
      </c>
      <c r="E334" s="15">
        <v>64.27</v>
      </c>
      <c r="F334" s="16" t="s">
        <v>573</v>
      </c>
      <c r="G334" s="15" t="s">
        <v>270</v>
      </c>
      <c r="H334" s="54">
        <v>4</v>
      </c>
      <c r="I334" s="55"/>
      <c r="J334" s="56">
        <f>ROUND($H334*I334,2)</f>
        <v>0</v>
      </c>
    </row>
    <row r="335" spans="1:10" s="17" customFormat="1" ht="27.6" x14ac:dyDescent="0.3">
      <c r="A335" s="12">
        <v>1700</v>
      </c>
      <c r="B335" s="13">
        <v>4</v>
      </c>
      <c r="C335" s="13">
        <v>10</v>
      </c>
      <c r="D335" s="14">
        <v>10</v>
      </c>
      <c r="E335" s="15">
        <v>64.28</v>
      </c>
      <c r="F335" s="16" t="s">
        <v>572</v>
      </c>
      <c r="G335" s="15" t="s">
        <v>270</v>
      </c>
      <c r="H335" s="54">
        <v>5</v>
      </c>
      <c r="I335" s="55"/>
      <c r="J335" s="56">
        <f>ROUND($H335*I335,2)</f>
        <v>0</v>
      </c>
    </row>
    <row r="336" spans="1:10" s="17" customFormat="1" ht="13.8" x14ac:dyDescent="0.3">
      <c r="A336" s="12">
        <v>1701</v>
      </c>
      <c r="B336" s="13">
        <v>4</v>
      </c>
      <c r="C336" s="13">
        <v>10</v>
      </c>
      <c r="D336" s="14">
        <v>11</v>
      </c>
      <c r="E336" s="15">
        <v>65.290000000000006</v>
      </c>
      <c r="F336" s="16" t="s">
        <v>571</v>
      </c>
      <c r="G336" s="15" t="s">
        <v>270</v>
      </c>
      <c r="H336" s="54">
        <v>7</v>
      </c>
      <c r="I336" s="55"/>
      <c r="J336" s="56">
        <f>ROUND($H336*I336,2)</f>
        <v>0</v>
      </c>
    </row>
    <row r="337" spans="1:10" s="17" customFormat="1" ht="13.8" x14ac:dyDescent="0.3">
      <c r="A337" s="12">
        <v>1702</v>
      </c>
      <c r="B337" s="13">
        <v>4</v>
      </c>
      <c r="C337" s="13">
        <v>10</v>
      </c>
      <c r="D337" s="14"/>
      <c r="E337" s="15">
        <v>65</v>
      </c>
      <c r="F337" s="25" t="s">
        <v>570</v>
      </c>
      <c r="G337" s="15"/>
      <c r="H337" s="54"/>
      <c r="I337" s="55"/>
      <c r="J337" s="56"/>
    </row>
    <row r="338" spans="1:10" s="17" customFormat="1" ht="13.8" x14ac:dyDescent="0.3">
      <c r="A338" s="12">
        <v>1703</v>
      </c>
      <c r="B338" s="13">
        <v>4</v>
      </c>
      <c r="C338" s="13">
        <v>10</v>
      </c>
      <c r="D338" s="14"/>
      <c r="E338" s="15">
        <v>65</v>
      </c>
      <c r="F338" s="16" t="s">
        <v>569</v>
      </c>
      <c r="G338" s="15"/>
      <c r="H338" s="54"/>
      <c r="I338" s="55"/>
      <c r="J338" s="56"/>
    </row>
    <row r="339" spans="1:10" s="17" customFormat="1" ht="27.6" x14ac:dyDescent="0.3">
      <c r="A339" s="12">
        <v>1704</v>
      </c>
      <c r="B339" s="13">
        <v>4</v>
      </c>
      <c r="C339" s="13">
        <v>10</v>
      </c>
      <c r="D339" s="14">
        <v>12</v>
      </c>
      <c r="E339" s="15">
        <v>65.3</v>
      </c>
      <c r="F339" s="16" t="s">
        <v>568</v>
      </c>
      <c r="G339" s="15" t="s">
        <v>270</v>
      </c>
      <c r="H339" s="54">
        <v>2</v>
      </c>
      <c r="I339" s="55"/>
      <c r="J339" s="56">
        <f>ROUND($H339*I339,2)</f>
        <v>0</v>
      </c>
    </row>
    <row r="340" spans="1:10" s="17" customFormat="1" ht="27.6" x14ac:dyDescent="0.3">
      <c r="A340" s="12">
        <v>1705</v>
      </c>
      <c r="B340" s="13">
        <v>4</v>
      </c>
      <c r="C340" s="13">
        <v>10</v>
      </c>
      <c r="D340" s="14">
        <v>13</v>
      </c>
      <c r="E340" s="15">
        <v>65.31</v>
      </c>
      <c r="F340" s="16" t="s">
        <v>567</v>
      </c>
      <c r="G340" s="15" t="s">
        <v>270</v>
      </c>
      <c r="H340" s="54">
        <v>2</v>
      </c>
      <c r="I340" s="55"/>
      <c r="J340" s="56">
        <f>ROUND($H340*I340,2)</f>
        <v>0</v>
      </c>
    </row>
    <row r="341" spans="1:10" s="17" customFormat="1" ht="13.8" x14ac:dyDescent="0.3">
      <c r="A341" s="49"/>
      <c r="B341" s="48"/>
      <c r="C341" s="48"/>
      <c r="D341" s="47"/>
      <c r="E341" s="38"/>
      <c r="F341" s="39"/>
      <c r="G341" s="38"/>
      <c r="H341" s="60"/>
      <c r="I341" s="61"/>
      <c r="J341" s="62"/>
    </row>
    <row r="342" spans="1:10" s="42" customFormat="1" ht="13.8" x14ac:dyDescent="0.3">
      <c r="A342" s="46">
        <v>1711</v>
      </c>
      <c r="B342" s="45">
        <v>4</v>
      </c>
      <c r="C342" s="45">
        <v>11</v>
      </c>
      <c r="D342" s="44"/>
      <c r="E342" s="43">
        <v>68</v>
      </c>
      <c r="F342" s="24" t="s">
        <v>566</v>
      </c>
      <c r="G342" s="43"/>
      <c r="H342" s="63"/>
      <c r="I342" s="64"/>
      <c r="J342" s="65"/>
    </row>
    <row r="343" spans="1:10" s="42" customFormat="1" ht="13.8" x14ac:dyDescent="0.3">
      <c r="A343" s="46">
        <v>1712</v>
      </c>
      <c r="B343" s="45">
        <v>4</v>
      </c>
      <c r="C343" s="45">
        <v>11</v>
      </c>
      <c r="D343" s="44"/>
      <c r="E343" s="43">
        <v>68</v>
      </c>
      <c r="F343" s="24" t="s">
        <v>565</v>
      </c>
      <c r="G343" s="43"/>
      <c r="H343" s="63"/>
      <c r="I343" s="64"/>
      <c r="J343" s="65"/>
    </row>
    <row r="344" spans="1:10" s="17" customFormat="1" ht="13.8" x14ac:dyDescent="0.3">
      <c r="A344" s="12">
        <v>1713</v>
      </c>
      <c r="B344" s="13">
        <v>4</v>
      </c>
      <c r="C344" s="13">
        <v>11</v>
      </c>
      <c r="D344" s="14"/>
      <c r="E344" s="15">
        <v>180</v>
      </c>
      <c r="F344" s="25" t="s">
        <v>301</v>
      </c>
      <c r="G344" s="15"/>
      <c r="H344" s="54"/>
      <c r="I344" s="55"/>
      <c r="J344" s="56"/>
    </row>
    <row r="345" spans="1:10" s="17" customFormat="1" ht="13.8" x14ac:dyDescent="0.3">
      <c r="A345" s="12">
        <v>1714</v>
      </c>
      <c r="B345" s="13">
        <v>4</v>
      </c>
      <c r="C345" s="13">
        <v>11</v>
      </c>
      <c r="D345" s="14"/>
      <c r="E345" s="15">
        <v>69</v>
      </c>
      <c r="F345" s="25" t="s">
        <v>564</v>
      </c>
      <c r="G345" s="15"/>
      <c r="H345" s="54"/>
      <c r="I345" s="55"/>
      <c r="J345" s="56"/>
    </row>
    <row r="346" spans="1:10" s="17" customFormat="1" ht="41.4" x14ac:dyDescent="0.3">
      <c r="A346" s="12">
        <v>1715</v>
      </c>
      <c r="B346" s="13">
        <v>4</v>
      </c>
      <c r="C346" s="13">
        <v>11</v>
      </c>
      <c r="D346" s="14"/>
      <c r="E346" s="15">
        <v>69</v>
      </c>
      <c r="F346" s="16" t="s">
        <v>563</v>
      </c>
      <c r="G346" s="15"/>
      <c r="H346" s="54"/>
      <c r="I346" s="55"/>
      <c r="J346" s="56"/>
    </row>
    <row r="347" spans="1:10" s="17" customFormat="1" ht="13.8" x14ac:dyDescent="0.3">
      <c r="A347" s="12">
        <v>1716</v>
      </c>
      <c r="B347" s="13">
        <v>4</v>
      </c>
      <c r="C347" s="13">
        <v>11</v>
      </c>
      <c r="D347" s="14"/>
      <c r="E347" s="15">
        <v>69</v>
      </c>
      <c r="F347" s="16" t="s">
        <v>562</v>
      </c>
      <c r="G347" s="15"/>
      <c r="H347" s="54"/>
      <c r="I347" s="55"/>
      <c r="J347" s="56"/>
    </row>
    <row r="348" spans="1:10" s="17" customFormat="1" ht="27.6" x14ac:dyDescent="0.3">
      <c r="A348" s="12">
        <v>1717</v>
      </c>
      <c r="B348" s="13">
        <v>4</v>
      </c>
      <c r="C348" s="13">
        <v>11</v>
      </c>
      <c r="D348" s="14"/>
      <c r="E348" s="15">
        <v>70</v>
      </c>
      <c r="F348" s="16" t="s">
        <v>561</v>
      </c>
      <c r="G348" s="15"/>
      <c r="H348" s="54"/>
      <c r="I348" s="55"/>
      <c r="J348" s="56"/>
    </row>
    <row r="349" spans="1:10" s="17" customFormat="1" ht="41.4" x14ac:dyDescent="0.3">
      <c r="A349" s="12">
        <v>1718</v>
      </c>
      <c r="B349" s="13">
        <v>4</v>
      </c>
      <c r="C349" s="13">
        <v>11</v>
      </c>
      <c r="D349" s="14"/>
      <c r="E349" s="15">
        <v>70</v>
      </c>
      <c r="F349" s="16" t="s">
        <v>560</v>
      </c>
      <c r="G349" s="15"/>
      <c r="H349" s="54"/>
      <c r="I349" s="55"/>
      <c r="J349" s="56"/>
    </row>
    <row r="350" spans="1:10" s="17" customFormat="1" ht="41.4" x14ac:dyDescent="0.3">
      <c r="A350" s="12">
        <v>1719</v>
      </c>
      <c r="B350" s="13">
        <v>4</v>
      </c>
      <c r="C350" s="13">
        <v>11</v>
      </c>
      <c r="D350" s="14"/>
      <c r="E350" s="15">
        <v>70</v>
      </c>
      <c r="F350" s="16" t="s">
        <v>559</v>
      </c>
      <c r="G350" s="15"/>
      <c r="H350" s="54"/>
      <c r="I350" s="55"/>
      <c r="J350" s="56"/>
    </row>
    <row r="351" spans="1:10" s="17" customFormat="1" ht="13.8" x14ac:dyDescent="0.3">
      <c r="A351" s="12">
        <v>1720</v>
      </c>
      <c r="B351" s="13">
        <v>4</v>
      </c>
      <c r="C351" s="13">
        <v>11</v>
      </c>
      <c r="D351" s="14"/>
      <c r="E351" s="15">
        <v>70</v>
      </c>
      <c r="F351" s="25" t="s">
        <v>558</v>
      </c>
      <c r="G351" s="15"/>
      <c r="H351" s="54"/>
      <c r="I351" s="55"/>
      <c r="J351" s="56"/>
    </row>
    <row r="352" spans="1:10" s="17" customFormat="1" ht="124.2" x14ac:dyDescent="0.3">
      <c r="A352" s="12">
        <v>1721</v>
      </c>
      <c r="B352" s="13">
        <v>4</v>
      </c>
      <c r="C352" s="13">
        <v>11</v>
      </c>
      <c r="D352" s="14"/>
      <c r="E352" s="15">
        <v>70</v>
      </c>
      <c r="F352" s="16" t="s">
        <v>557</v>
      </c>
      <c r="G352" s="15"/>
      <c r="H352" s="54"/>
      <c r="I352" s="55"/>
      <c r="J352" s="56"/>
    </row>
    <row r="353" spans="1:10" s="17" customFormat="1" ht="27.6" x14ac:dyDescent="0.3">
      <c r="A353" s="12">
        <v>1722</v>
      </c>
      <c r="B353" s="13">
        <v>4</v>
      </c>
      <c r="C353" s="13">
        <v>11</v>
      </c>
      <c r="D353" s="14"/>
      <c r="E353" s="15">
        <v>70</v>
      </c>
      <c r="F353" s="16" t="s">
        <v>556</v>
      </c>
      <c r="G353" s="15"/>
      <c r="H353" s="54"/>
      <c r="I353" s="55"/>
      <c r="J353" s="56"/>
    </row>
    <row r="354" spans="1:10" s="17" customFormat="1" ht="13.8" x14ac:dyDescent="0.3">
      <c r="A354" s="12">
        <v>1723</v>
      </c>
      <c r="B354" s="13">
        <v>4</v>
      </c>
      <c r="C354" s="13">
        <v>11</v>
      </c>
      <c r="D354" s="14"/>
      <c r="E354" s="15">
        <v>70</v>
      </c>
      <c r="F354" s="25" t="s">
        <v>555</v>
      </c>
      <c r="G354" s="15"/>
      <c r="H354" s="54"/>
      <c r="I354" s="55"/>
      <c r="J354" s="56"/>
    </row>
    <row r="355" spans="1:10" s="17" customFormat="1" ht="55.2" x14ac:dyDescent="0.3">
      <c r="A355" s="12">
        <v>1724</v>
      </c>
      <c r="B355" s="13">
        <v>4</v>
      </c>
      <c r="C355" s="13">
        <v>11</v>
      </c>
      <c r="D355" s="14"/>
      <c r="E355" s="15">
        <v>70</v>
      </c>
      <c r="F355" s="16" t="s">
        <v>554</v>
      </c>
      <c r="G355" s="15"/>
      <c r="H355" s="54"/>
      <c r="I355" s="55"/>
      <c r="J355" s="56"/>
    </row>
    <row r="356" spans="1:10" s="17" customFormat="1" ht="13.8" x14ac:dyDescent="0.3">
      <c r="A356" s="12">
        <v>1725</v>
      </c>
      <c r="B356" s="13">
        <v>4</v>
      </c>
      <c r="C356" s="13">
        <v>11</v>
      </c>
      <c r="D356" s="14"/>
      <c r="E356" s="15">
        <v>70</v>
      </c>
      <c r="F356" s="25" t="s">
        <v>553</v>
      </c>
      <c r="G356" s="15"/>
      <c r="H356" s="54"/>
      <c r="I356" s="55"/>
      <c r="J356" s="56"/>
    </row>
    <row r="357" spans="1:10" s="17" customFormat="1" ht="41.4" x14ac:dyDescent="0.3">
      <c r="A357" s="12">
        <v>1726</v>
      </c>
      <c r="B357" s="13">
        <v>4</v>
      </c>
      <c r="C357" s="13">
        <v>11</v>
      </c>
      <c r="D357" s="14"/>
      <c r="E357" s="15">
        <v>70</v>
      </c>
      <c r="F357" s="16" t="s">
        <v>552</v>
      </c>
      <c r="G357" s="15"/>
      <c r="H357" s="54"/>
      <c r="I357" s="55"/>
      <c r="J357" s="56"/>
    </row>
    <row r="358" spans="1:10" s="17" customFormat="1" ht="41.4" x14ac:dyDescent="0.3">
      <c r="A358" s="12">
        <v>1727</v>
      </c>
      <c r="B358" s="13">
        <v>4</v>
      </c>
      <c r="C358" s="13">
        <v>11</v>
      </c>
      <c r="D358" s="14"/>
      <c r="E358" s="15">
        <v>71</v>
      </c>
      <c r="F358" s="16" t="s">
        <v>551</v>
      </c>
      <c r="G358" s="15"/>
      <c r="H358" s="54"/>
      <c r="I358" s="55"/>
      <c r="J358" s="56"/>
    </row>
    <row r="359" spans="1:10" s="17" customFormat="1" ht="41.4" x14ac:dyDescent="0.3">
      <c r="A359" s="12">
        <v>1728</v>
      </c>
      <c r="B359" s="13">
        <v>4</v>
      </c>
      <c r="C359" s="13">
        <v>11</v>
      </c>
      <c r="D359" s="14"/>
      <c r="E359" s="15">
        <v>71</v>
      </c>
      <c r="F359" s="16" t="s">
        <v>550</v>
      </c>
      <c r="G359" s="15"/>
      <c r="H359" s="54"/>
      <c r="I359" s="55"/>
      <c r="J359" s="56"/>
    </row>
    <row r="360" spans="1:10" s="17" customFormat="1" ht="13.8" x14ac:dyDescent="0.3">
      <c r="A360" s="12">
        <v>1729</v>
      </c>
      <c r="B360" s="13">
        <v>4</v>
      </c>
      <c r="C360" s="13">
        <v>11</v>
      </c>
      <c r="D360" s="14"/>
      <c r="E360" s="15">
        <v>71</v>
      </c>
      <c r="F360" s="25" t="s">
        <v>549</v>
      </c>
      <c r="G360" s="15"/>
      <c r="H360" s="54"/>
      <c r="I360" s="55"/>
      <c r="J360" s="56"/>
    </row>
    <row r="361" spans="1:10" s="17" customFormat="1" ht="27.6" x14ac:dyDescent="0.3">
      <c r="A361" s="12">
        <v>1730</v>
      </c>
      <c r="B361" s="13">
        <v>4</v>
      </c>
      <c r="C361" s="13">
        <v>11</v>
      </c>
      <c r="D361" s="14"/>
      <c r="E361" s="15">
        <v>71</v>
      </c>
      <c r="F361" s="16" t="s">
        <v>548</v>
      </c>
      <c r="G361" s="15"/>
      <c r="H361" s="54"/>
      <c r="I361" s="55"/>
      <c r="J361" s="56"/>
    </row>
    <row r="362" spans="1:10" s="17" customFormat="1" ht="27.6" x14ac:dyDescent="0.3">
      <c r="A362" s="12">
        <v>1731</v>
      </c>
      <c r="B362" s="13">
        <v>4</v>
      </c>
      <c r="C362" s="13">
        <v>11</v>
      </c>
      <c r="D362" s="14"/>
      <c r="E362" s="15">
        <v>71</v>
      </c>
      <c r="F362" s="16" t="s">
        <v>547</v>
      </c>
      <c r="G362" s="15"/>
      <c r="H362" s="54"/>
      <c r="I362" s="55"/>
      <c r="J362" s="56"/>
    </row>
    <row r="363" spans="1:10" s="17" customFormat="1" ht="41.4" x14ac:dyDescent="0.3">
      <c r="A363" s="12">
        <v>1732</v>
      </c>
      <c r="B363" s="13">
        <v>4</v>
      </c>
      <c r="C363" s="13">
        <v>11</v>
      </c>
      <c r="D363" s="14"/>
      <c r="E363" s="15">
        <v>71</v>
      </c>
      <c r="F363" s="16" t="s">
        <v>546</v>
      </c>
      <c r="G363" s="15"/>
      <c r="H363" s="54"/>
      <c r="I363" s="55"/>
      <c r="J363" s="56"/>
    </row>
    <row r="364" spans="1:10" s="17" customFormat="1" ht="27.6" x14ac:dyDescent="0.3">
      <c r="A364" s="12">
        <v>1733</v>
      </c>
      <c r="B364" s="13">
        <v>4</v>
      </c>
      <c r="C364" s="13">
        <v>11</v>
      </c>
      <c r="D364" s="14"/>
      <c r="E364" s="15">
        <v>71</v>
      </c>
      <c r="F364" s="16" t="s">
        <v>545</v>
      </c>
      <c r="G364" s="15"/>
      <c r="H364" s="54"/>
      <c r="I364" s="55"/>
      <c r="J364" s="56"/>
    </row>
    <row r="365" spans="1:10" s="17" customFormat="1" ht="27.6" x14ac:dyDescent="0.3">
      <c r="A365" s="12">
        <v>1734</v>
      </c>
      <c r="B365" s="13">
        <v>4</v>
      </c>
      <c r="C365" s="13">
        <v>11</v>
      </c>
      <c r="D365" s="14"/>
      <c r="E365" s="15">
        <v>71</v>
      </c>
      <c r="F365" s="16" t="s">
        <v>544</v>
      </c>
      <c r="G365" s="15"/>
      <c r="H365" s="54"/>
      <c r="I365" s="55"/>
      <c r="J365" s="56"/>
    </row>
    <row r="366" spans="1:10" s="17" customFormat="1" ht="13.8" x14ac:dyDescent="0.3">
      <c r="A366" s="12">
        <v>1735</v>
      </c>
      <c r="B366" s="13">
        <v>4</v>
      </c>
      <c r="C366" s="13">
        <v>11</v>
      </c>
      <c r="D366" s="14"/>
      <c r="E366" s="15">
        <v>71</v>
      </c>
      <c r="F366" s="25" t="s">
        <v>543</v>
      </c>
      <c r="G366" s="15"/>
      <c r="H366" s="54"/>
      <c r="I366" s="55"/>
      <c r="J366" s="56"/>
    </row>
    <row r="367" spans="1:10" s="17" customFormat="1" ht="96.6" x14ac:dyDescent="0.3">
      <c r="A367" s="12">
        <v>1736</v>
      </c>
      <c r="B367" s="13">
        <v>4</v>
      </c>
      <c r="C367" s="13">
        <v>11</v>
      </c>
      <c r="D367" s="14"/>
      <c r="E367" s="15">
        <v>71</v>
      </c>
      <c r="F367" s="16" t="s">
        <v>542</v>
      </c>
      <c r="G367" s="15"/>
      <c r="H367" s="54"/>
      <c r="I367" s="55"/>
      <c r="J367" s="56"/>
    </row>
    <row r="368" spans="1:10" s="17" customFormat="1" ht="13.8" x14ac:dyDescent="0.3">
      <c r="A368" s="12">
        <v>1737</v>
      </c>
      <c r="B368" s="13">
        <v>4</v>
      </c>
      <c r="C368" s="13">
        <v>11</v>
      </c>
      <c r="D368" s="14"/>
      <c r="E368" s="15">
        <v>72</v>
      </c>
      <c r="F368" s="25" t="s">
        <v>541</v>
      </c>
      <c r="G368" s="15"/>
      <c r="H368" s="54"/>
      <c r="I368" s="55"/>
      <c r="J368" s="56"/>
    </row>
    <row r="369" spans="1:10" s="17" customFormat="1" ht="55.2" x14ac:dyDescent="0.3">
      <c r="A369" s="12">
        <v>1738</v>
      </c>
      <c r="B369" s="13">
        <v>4</v>
      </c>
      <c r="C369" s="13">
        <v>11</v>
      </c>
      <c r="D369" s="14"/>
      <c r="E369" s="15">
        <v>72</v>
      </c>
      <c r="F369" s="16" t="s">
        <v>540</v>
      </c>
      <c r="G369" s="15"/>
      <c r="H369" s="54"/>
      <c r="I369" s="55"/>
      <c r="J369" s="56"/>
    </row>
    <row r="370" spans="1:10" s="17" customFormat="1" ht="13.8" x14ac:dyDescent="0.3">
      <c r="A370" s="12">
        <v>1739</v>
      </c>
      <c r="B370" s="13">
        <v>4</v>
      </c>
      <c r="C370" s="13">
        <v>11</v>
      </c>
      <c r="D370" s="14"/>
      <c r="E370" s="15">
        <v>72</v>
      </c>
      <c r="F370" s="16" t="s">
        <v>539</v>
      </c>
      <c r="G370" s="15"/>
      <c r="H370" s="54"/>
      <c r="I370" s="55"/>
      <c r="J370" s="56"/>
    </row>
    <row r="371" spans="1:10" s="17" customFormat="1" ht="27.6" x14ac:dyDescent="0.3">
      <c r="A371" s="12">
        <v>1740</v>
      </c>
      <c r="B371" s="13">
        <v>4</v>
      </c>
      <c r="C371" s="13">
        <v>11</v>
      </c>
      <c r="D371" s="14"/>
      <c r="E371" s="15">
        <v>72</v>
      </c>
      <c r="F371" s="16" t="s">
        <v>538</v>
      </c>
      <c r="G371" s="15"/>
      <c r="H371" s="54"/>
      <c r="I371" s="55"/>
      <c r="J371" s="56"/>
    </row>
    <row r="372" spans="1:10" s="17" customFormat="1" ht="41.4" x14ac:dyDescent="0.3">
      <c r="A372" s="12">
        <v>1741</v>
      </c>
      <c r="B372" s="13">
        <v>4</v>
      </c>
      <c r="C372" s="13">
        <v>11</v>
      </c>
      <c r="D372" s="14"/>
      <c r="E372" s="15">
        <v>72</v>
      </c>
      <c r="F372" s="16" t="s">
        <v>537</v>
      </c>
      <c r="G372" s="15"/>
      <c r="H372" s="54"/>
      <c r="I372" s="55"/>
      <c r="J372" s="56"/>
    </row>
    <row r="373" spans="1:10" s="17" customFormat="1" ht="27.6" x14ac:dyDescent="0.3">
      <c r="A373" s="12">
        <v>1742</v>
      </c>
      <c r="B373" s="13">
        <v>4</v>
      </c>
      <c r="C373" s="13">
        <v>11</v>
      </c>
      <c r="D373" s="14"/>
      <c r="E373" s="15">
        <v>72</v>
      </c>
      <c r="F373" s="16" t="s">
        <v>536</v>
      </c>
      <c r="G373" s="15"/>
      <c r="H373" s="54"/>
      <c r="I373" s="55"/>
      <c r="J373" s="56"/>
    </row>
    <row r="374" spans="1:10" s="17" customFormat="1" ht="13.8" x14ac:dyDescent="0.3">
      <c r="A374" s="12">
        <v>1743</v>
      </c>
      <c r="B374" s="13">
        <v>4</v>
      </c>
      <c r="C374" s="13">
        <v>11</v>
      </c>
      <c r="D374" s="14"/>
      <c r="E374" s="15">
        <v>72</v>
      </c>
      <c r="F374" s="25" t="s">
        <v>535</v>
      </c>
      <c r="G374" s="15"/>
      <c r="H374" s="54"/>
      <c r="I374" s="55"/>
      <c r="J374" s="56"/>
    </row>
    <row r="375" spans="1:10" s="17" customFormat="1" ht="82.8" x14ac:dyDescent="0.3">
      <c r="A375" s="12">
        <v>1744</v>
      </c>
      <c r="B375" s="13">
        <v>4</v>
      </c>
      <c r="C375" s="13">
        <v>11</v>
      </c>
      <c r="D375" s="14"/>
      <c r="E375" s="15">
        <v>72</v>
      </c>
      <c r="F375" s="16" t="s">
        <v>534</v>
      </c>
      <c r="G375" s="15"/>
      <c r="H375" s="54"/>
      <c r="I375" s="55"/>
      <c r="J375" s="56"/>
    </row>
    <row r="376" spans="1:10" s="17" customFormat="1" ht="27.6" x14ac:dyDescent="0.3">
      <c r="A376" s="12">
        <v>1745</v>
      </c>
      <c r="B376" s="13">
        <v>4</v>
      </c>
      <c r="C376" s="13">
        <v>11</v>
      </c>
      <c r="D376" s="14"/>
      <c r="E376" s="15">
        <v>72</v>
      </c>
      <c r="F376" s="16" t="s">
        <v>533</v>
      </c>
      <c r="G376" s="15"/>
      <c r="H376" s="54"/>
      <c r="I376" s="55"/>
      <c r="J376" s="56"/>
    </row>
    <row r="377" spans="1:10" s="17" customFormat="1" ht="13.8" x14ac:dyDescent="0.3">
      <c r="A377" s="12">
        <v>1746</v>
      </c>
      <c r="B377" s="13">
        <v>4</v>
      </c>
      <c r="C377" s="13">
        <v>11</v>
      </c>
      <c r="D377" s="14"/>
      <c r="E377" s="15">
        <v>73</v>
      </c>
      <c r="F377" s="25" t="s">
        <v>532</v>
      </c>
      <c r="G377" s="15"/>
      <c r="H377" s="54"/>
      <c r="I377" s="55"/>
      <c r="J377" s="56"/>
    </row>
    <row r="378" spans="1:10" s="17" customFormat="1" ht="96.6" x14ac:dyDescent="0.3">
      <c r="A378" s="12">
        <v>1747</v>
      </c>
      <c r="B378" s="13">
        <v>4</v>
      </c>
      <c r="C378" s="13">
        <v>11</v>
      </c>
      <c r="D378" s="14"/>
      <c r="E378" s="15">
        <v>73</v>
      </c>
      <c r="F378" s="16" t="s">
        <v>531</v>
      </c>
      <c r="G378" s="15"/>
      <c r="H378" s="54"/>
      <c r="I378" s="55"/>
      <c r="J378" s="56"/>
    </row>
    <row r="379" spans="1:10" s="17" customFormat="1" ht="13.8" x14ac:dyDescent="0.3">
      <c r="A379" s="12">
        <v>1748</v>
      </c>
      <c r="B379" s="13">
        <v>4</v>
      </c>
      <c r="C379" s="13">
        <v>11</v>
      </c>
      <c r="D379" s="14"/>
      <c r="E379" s="15">
        <v>73</v>
      </c>
      <c r="F379" s="25" t="s">
        <v>530</v>
      </c>
      <c r="G379" s="15"/>
      <c r="H379" s="54"/>
      <c r="I379" s="55"/>
      <c r="J379" s="56"/>
    </row>
    <row r="380" spans="1:10" s="17" customFormat="1" ht="41.4" x14ac:dyDescent="0.3">
      <c r="A380" s="12">
        <v>1749</v>
      </c>
      <c r="B380" s="13">
        <v>4</v>
      </c>
      <c r="C380" s="13">
        <v>11</v>
      </c>
      <c r="D380" s="14"/>
      <c r="E380" s="15">
        <v>73</v>
      </c>
      <c r="F380" s="16" t="s">
        <v>529</v>
      </c>
      <c r="G380" s="15"/>
      <c r="H380" s="54"/>
      <c r="I380" s="55"/>
      <c r="J380" s="56"/>
    </row>
    <row r="381" spans="1:10" s="17" customFormat="1" ht="13.8" x14ac:dyDescent="0.3">
      <c r="A381" s="12">
        <v>1750</v>
      </c>
      <c r="B381" s="13">
        <v>4</v>
      </c>
      <c r="C381" s="13">
        <v>11</v>
      </c>
      <c r="D381" s="14"/>
      <c r="E381" s="15">
        <v>73</v>
      </c>
      <c r="F381" s="25" t="s">
        <v>528</v>
      </c>
      <c r="G381" s="15"/>
      <c r="H381" s="54"/>
      <c r="I381" s="55"/>
      <c r="J381" s="56"/>
    </row>
    <row r="382" spans="1:10" s="17" customFormat="1" ht="27.6" x14ac:dyDescent="0.3">
      <c r="A382" s="12">
        <v>1751</v>
      </c>
      <c r="B382" s="13">
        <v>4</v>
      </c>
      <c r="C382" s="13">
        <v>11</v>
      </c>
      <c r="D382" s="14"/>
      <c r="E382" s="15">
        <v>73</v>
      </c>
      <c r="F382" s="16" t="s">
        <v>527</v>
      </c>
      <c r="G382" s="15"/>
      <c r="H382" s="54"/>
      <c r="I382" s="55"/>
      <c r="J382" s="56"/>
    </row>
    <row r="383" spans="1:10" s="17" customFormat="1" ht="13.8" x14ac:dyDescent="0.3">
      <c r="A383" s="12">
        <v>1752</v>
      </c>
      <c r="B383" s="13">
        <v>4</v>
      </c>
      <c r="C383" s="13">
        <v>11</v>
      </c>
      <c r="D383" s="14"/>
      <c r="E383" s="15">
        <v>73</v>
      </c>
      <c r="F383" s="25" t="s">
        <v>526</v>
      </c>
      <c r="G383" s="15"/>
      <c r="H383" s="54"/>
      <c r="I383" s="55"/>
      <c r="J383" s="56"/>
    </row>
    <row r="384" spans="1:10" s="17" customFormat="1" ht="96.6" x14ac:dyDescent="0.3">
      <c r="A384" s="12">
        <v>1753</v>
      </c>
      <c r="B384" s="13">
        <v>4</v>
      </c>
      <c r="C384" s="13">
        <v>11</v>
      </c>
      <c r="D384" s="14"/>
      <c r="E384" s="15">
        <v>73</v>
      </c>
      <c r="F384" s="16" t="s">
        <v>525</v>
      </c>
      <c r="G384" s="15"/>
      <c r="H384" s="54"/>
      <c r="I384" s="55"/>
      <c r="J384" s="56"/>
    </row>
    <row r="385" spans="1:10" s="17" customFormat="1" ht="27.6" x14ac:dyDescent="0.3">
      <c r="A385" s="12">
        <v>1754</v>
      </c>
      <c r="B385" s="13">
        <v>4</v>
      </c>
      <c r="C385" s="13">
        <v>11</v>
      </c>
      <c r="D385" s="14">
        <v>1</v>
      </c>
      <c r="E385" s="15">
        <v>73.5</v>
      </c>
      <c r="F385" s="16" t="s">
        <v>524</v>
      </c>
      <c r="G385" s="15" t="s">
        <v>73</v>
      </c>
      <c r="H385" s="54">
        <v>1</v>
      </c>
      <c r="I385" s="55"/>
      <c r="J385" s="56">
        <f>ROUND($H385*I385,2)</f>
        <v>0</v>
      </c>
    </row>
    <row r="386" spans="1:10" s="17" customFormat="1" ht="13.8" x14ac:dyDescent="0.3">
      <c r="A386" s="12">
        <v>1755</v>
      </c>
      <c r="B386" s="13">
        <v>4</v>
      </c>
      <c r="C386" s="13">
        <v>11</v>
      </c>
      <c r="D386" s="14"/>
      <c r="E386" s="15">
        <v>91</v>
      </c>
      <c r="F386" s="25" t="s">
        <v>523</v>
      </c>
      <c r="G386" s="15"/>
      <c r="H386" s="54"/>
      <c r="I386" s="55"/>
      <c r="J386" s="56"/>
    </row>
    <row r="387" spans="1:10" s="17" customFormat="1" ht="41.4" x14ac:dyDescent="0.3">
      <c r="A387" s="12">
        <v>1756</v>
      </c>
      <c r="B387" s="13">
        <v>4</v>
      </c>
      <c r="C387" s="13">
        <v>11</v>
      </c>
      <c r="D387" s="14"/>
      <c r="E387" s="15">
        <v>91</v>
      </c>
      <c r="F387" s="16" t="s">
        <v>522</v>
      </c>
      <c r="G387" s="15"/>
      <c r="H387" s="54"/>
      <c r="I387" s="55"/>
      <c r="J387" s="56"/>
    </row>
    <row r="388" spans="1:10" s="17" customFormat="1" ht="27.6" x14ac:dyDescent="0.3">
      <c r="A388" s="12">
        <v>1757</v>
      </c>
      <c r="B388" s="13">
        <v>4</v>
      </c>
      <c r="C388" s="13">
        <v>11</v>
      </c>
      <c r="D388" s="14">
        <v>2</v>
      </c>
      <c r="E388" s="15">
        <v>91.5</v>
      </c>
      <c r="F388" s="16" t="s">
        <v>521</v>
      </c>
      <c r="G388" s="15" t="s">
        <v>506</v>
      </c>
      <c r="H388" s="54">
        <v>0.42</v>
      </c>
      <c r="I388" s="55"/>
      <c r="J388" s="56">
        <f>ROUND($H388*I388,2)</f>
        <v>0</v>
      </c>
    </row>
    <row r="389" spans="1:10" s="17" customFormat="1" ht="27.6" x14ac:dyDescent="0.3">
      <c r="A389" s="12">
        <v>1758</v>
      </c>
      <c r="B389" s="13">
        <v>4</v>
      </c>
      <c r="C389" s="13">
        <v>11</v>
      </c>
      <c r="D389" s="14">
        <v>3</v>
      </c>
      <c r="E389" s="15">
        <v>91.6</v>
      </c>
      <c r="F389" s="16" t="s">
        <v>520</v>
      </c>
      <c r="G389" s="15" t="s">
        <v>506</v>
      </c>
      <c r="H389" s="54">
        <v>1.1599999999999999</v>
      </c>
      <c r="I389" s="55"/>
      <c r="J389" s="56">
        <f>ROUND($H389*I389,2)</f>
        <v>0</v>
      </c>
    </row>
    <row r="390" spans="1:10" s="17" customFormat="1" ht="27.6" x14ac:dyDescent="0.3">
      <c r="A390" s="12">
        <v>1759</v>
      </c>
      <c r="B390" s="13">
        <v>4</v>
      </c>
      <c r="C390" s="13">
        <v>11</v>
      </c>
      <c r="D390" s="14">
        <v>4</v>
      </c>
      <c r="E390" s="15">
        <v>91.8</v>
      </c>
      <c r="F390" s="16" t="s">
        <v>519</v>
      </c>
      <c r="G390" s="15" t="s">
        <v>506</v>
      </c>
      <c r="H390" s="54">
        <v>0.16</v>
      </c>
      <c r="I390" s="55"/>
      <c r="J390" s="56">
        <f>ROUND($H390*I390,2)</f>
        <v>0</v>
      </c>
    </row>
    <row r="391" spans="1:10" s="17" customFormat="1" ht="13.8" x14ac:dyDescent="0.3">
      <c r="A391" s="12">
        <v>1760</v>
      </c>
      <c r="B391" s="13">
        <v>4</v>
      </c>
      <c r="C391" s="13">
        <v>11</v>
      </c>
      <c r="D391" s="14">
        <v>5</v>
      </c>
      <c r="E391" s="15">
        <v>74.599999999999994</v>
      </c>
      <c r="F391" s="16" t="s">
        <v>518</v>
      </c>
      <c r="G391" s="15" t="s">
        <v>506</v>
      </c>
      <c r="H391" s="54">
        <v>4.2</v>
      </c>
      <c r="I391" s="55"/>
      <c r="J391" s="56">
        <f>ROUND($H391*I391,2)</f>
        <v>0</v>
      </c>
    </row>
    <row r="392" spans="1:10" s="17" customFormat="1" ht="13.8" x14ac:dyDescent="0.3">
      <c r="A392" s="12">
        <v>1761</v>
      </c>
      <c r="B392" s="13">
        <v>4</v>
      </c>
      <c r="C392" s="13">
        <v>11</v>
      </c>
      <c r="D392" s="14">
        <v>6</v>
      </c>
      <c r="E392" s="15">
        <v>74.8</v>
      </c>
      <c r="F392" s="16" t="s">
        <v>517</v>
      </c>
      <c r="G392" s="15" t="s">
        <v>506</v>
      </c>
      <c r="H392" s="54">
        <v>0.35</v>
      </c>
      <c r="I392" s="55"/>
      <c r="J392" s="56">
        <f>ROUND($H392*I392,2)</f>
        <v>0</v>
      </c>
    </row>
    <row r="393" spans="1:10" s="17" customFormat="1" ht="13.8" x14ac:dyDescent="0.3">
      <c r="A393" s="12">
        <v>1762</v>
      </c>
      <c r="B393" s="13">
        <v>4</v>
      </c>
      <c r="C393" s="13">
        <v>11</v>
      </c>
      <c r="D393" s="14"/>
      <c r="E393" s="15">
        <v>92</v>
      </c>
      <c r="F393" s="25" t="s">
        <v>516</v>
      </c>
      <c r="G393" s="15"/>
      <c r="H393" s="54"/>
      <c r="I393" s="55"/>
      <c r="J393" s="56"/>
    </row>
    <row r="394" spans="1:10" s="17" customFormat="1" ht="27.6" x14ac:dyDescent="0.3">
      <c r="A394" s="12">
        <v>1763</v>
      </c>
      <c r="B394" s="13">
        <v>4</v>
      </c>
      <c r="C394" s="13">
        <v>11</v>
      </c>
      <c r="D394" s="14"/>
      <c r="E394" s="15">
        <v>92</v>
      </c>
      <c r="F394" s="16" t="s">
        <v>515</v>
      </c>
      <c r="G394" s="15"/>
      <c r="H394" s="54"/>
      <c r="I394" s="55"/>
      <c r="J394" s="56"/>
    </row>
    <row r="395" spans="1:10" s="17" customFormat="1" ht="27.6" x14ac:dyDescent="0.3">
      <c r="A395" s="12">
        <v>1764</v>
      </c>
      <c r="B395" s="13">
        <v>4</v>
      </c>
      <c r="C395" s="13">
        <v>11</v>
      </c>
      <c r="D395" s="14">
        <v>7</v>
      </c>
      <c r="E395" s="15">
        <v>92.1</v>
      </c>
      <c r="F395" s="16" t="s">
        <v>514</v>
      </c>
      <c r="G395" s="15" t="s">
        <v>506</v>
      </c>
      <c r="H395" s="54">
        <v>1.97</v>
      </c>
      <c r="I395" s="55"/>
      <c r="J395" s="56">
        <f>ROUND($H395*I395,2)</f>
        <v>0</v>
      </c>
    </row>
    <row r="396" spans="1:10" s="17" customFormat="1" ht="27.6" x14ac:dyDescent="0.3">
      <c r="A396" s="12">
        <v>1765</v>
      </c>
      <c r="B396" s="13">
        <v>4</v>
      </c>
      <c r="C396" s="13">
        <v>11</v>
      </c>
      <c r="D396" s="14">
        <v>8</v>
      </c>
      <c r="E396" s="15">
        <v>92.2</v>
      </c>
      <c r="F396" s="16" t="s">
        <v>513</v>
      </c>
      <c r="G396" s="15" t="s">
        <v>506</v>
      </c>
      <c r="H396" s="54">
        <v>0.48</v>
      </c>
      <c r="I396" s="55"/>
      <c r="J396" s="56">
        <f>ROUND($H396*I396,2)</f>
        <v>0</v>
      </c>
    </row>
    <row r="397" spans="1:10" s="17" customFormat="1" ht="13.8" x14ac:dyDescent="0.3">
      <c r="A397" s="12">
        <v>1766</v>
      </c>
      <c r="B397" s="13">
        <v>4</v>
      </c>
      <c r="C397" s="13">
        <v>11</v>
      </c>
      <c r="D397" s="14">
        <v>9</v>
      </c>
      <c r="E397" s="15">
        <v>92.4</v>
      </c>
      <c r="F397" s="16" t="s">
        <v>512</v>
      </c>
      <c r="G397" s="15" t="s">
        <v>506</v>
      </c>
      <c r="H397" s="54">
        <v>0.48</v>
      </c>
      <c r="I397" s="55"/>
      <c r="J397" s="56">
        <f>ROUND($H397*I397,2)</f>
        <v>0</v>
      </c>
    </row>
    <row r="398" spans="1:10" s="17" customFormat="1" ht="13.8" x14ac:dyDescent="0.3">
      <c r="A398" s="12">
        <v>1767</v>
      </c>
      <c r="B398" s="13">
        <v>4</v>
      </c>
      <c r="C398" s="13">
        <v>11</v>
      </c>
      <c r="D398" s="14">
        <v>10</v>
      </c>
      <c r="E398" s="15">
        <v>92.5</v>
      </c>
      <c r="F398" s="16" t="s">
        <v>511</v>
      </c>
      <c r="G398" s="15" t="s">
        <v>506</v>
      </c>
      <c r="H398" s="54">
        <v>1</v>
      </c>
      <c r="I398" s="55"/>
      <c r="J398" s="56">
        <f>ROUND($H398*I398,2)</f>
        <v>0</v>
      </c>
    </row>
    <row r="399" spans="1:10" s="17" customFormat="1" ht="13.8" x14ac:dyDescent="0.3">
      <c r="A399" s="12">
        <v>1768</v>
      </c>
      <c r="B399" s="13">
        <v>4</v>
      </c>
      <c r="C399" s="13">
        <v>11</v>
      </c>
      <c r="D399" s="14">
        <v>11</v>
      </c>
      <c r="E399" s="15">
        <v>181.1</v>
      </c>
      <c r="F399" s="16" t="s">
        <v>510</v>
      </c>
      <c r="G399" s="15" t="s">
        <v>506</v>
      </c>
      <c r="H399" s="54">
        <v>1.2</v>
      </c>
      <c r="I399" s="55"/>
      <c r="J399" s="56">
        <f>ROUND($H399*I399,2)</f>
        <v>0</v>
      </c>
    </row>
    <row r="400" spans="1:10" s="17" customFormat="1" ht="13.8" x14ac:dyDescent="0.3">
      <c r="A400" s="12">
        <v>1769</v>
      </c>
      <c r="B400" s="13">
        <v>4</v>
      </c>
      <c r="C400" s="13">
        <v>11</v>
      </c>
      <c r="D400" s="14"/>
      <c r="E400" s="15">
        <v>75</v>
      </c>
      <c r="F400" s="16" t="s">
        <v>509</v>
      </c>
      <c r="G400" s="15"/>
      <c r="H400" s="54"/>
      <c r="I400" s="55"/>
      <c r="J400" s="56"/>
    </row>
    <row r="401" spans="1:10" s="17" customFormat="1" ht="13.8" x14ac:dyDescent="0.3">
      <c r="A401" s="12">
        <v>1770</v>
      </c>
      <c r="B401" s="13">
        <v>4</v>
      </c>
      <c r="C401" s="13">
        <v>11</v>
      </c>
      <c r="D401" s="14">
        <v>12</v>
      </c>
      <c r="E401" s="15">
        <v>75.180000000000007</v>
      </c>
      <c r="F401" s="16" t="s">
        <v>508</v>
      </c>
      <c r="G401" s="15" t="s">
        <v>506</v>
      </c>
      <c r="H401" s="54">
        <v>7.0000000000000007E-2</v>
      </c>
      <c r="I401" s="55"/>
      <c r="J401" s="56">
        <f>ROUND($H401*I401,2)</f>
        <v>0</v>
      </c>
    </row>
    <row r="402" spans="1:10" s="17" customFormat="1" ht="13.8" x14ac:dyDescent="0.3">
      <c r="A402" s="12">
        <v>1771</v>
      </c>
      <c r="B402" s="13">
        <v>4</v>
      </c>
      <c r="C402" s="13">
        <v>11</v>
      </c>
      <c r="D402" s="14">
        <v>13</v>
      </c>
      <c r="E402" s="15">
        <v>75.19</v>
      </c>
      <c r="F402" s="16" t="s">
        <v>507</v>
      </c>
      <c r="G402" s="15" t="s">
        <v>506</v>
      </c>
      <c r="H402" s="54">
        <v>0.35</v>
      </c>
      <c r="I402" s="55"/>
      <c r="J402" s="56">
        <f>ROUND($H402*I402,2)</f>
        <v>0</v>
      </c>
    </row>
    <row r="403" spans="1:10" s="17" customFormat="1" ht="13.8" x14ac:dyDescent="0.3">
      <c r="A403" s="12">
        <v>1772</v>
      </c>
      <c r="B403" s="13">
        <v>4</v>
      </c>
      <c r="C403" s="13">
        <v>11</v>
      </c>
      <c r="D403" s="14">
        <v>14</v>
      </c>
      <c r="E403" s="15">
        <v>75.2</v>
      </c>
      <c r="F403" s="16" t="s">
        <v>505</v>
      </c>
      <c r="G403" s="15" t="s">
        <v>270</v>
      </c>
      <c r="H403" s="54">
        <v>8</v>
      </c>
      <c r="I403" s="55"/>
      <c r="J403" s="56">
        <f>ROUND($H403*I403,2)</f>
        <v>0</v>
      </c>
    </row>
    <row r="404" spans="1:10" s="17" customFormat="1" ht="13.8" x14ac:dyDescent="0.3">
      <c r="A404" s="49"/>
      <c r="B404" s="48"/>
      <c r="C404" s="48"/>
      <c r="D404" s="47"/>
      <c r="E404" s="38"/>
      <c r="F404" s="39"/>
      <c r="G404" s="38"/>
      <c r="H404" s="60"/>
      <c r="I404" s="61"/>
      <c r="J404" s="62"/>
    </row>
    <row r="405" spans="1:10" s="42" customFormat="1" ht="13.8" x14ac:dyDescent="0.3">
      <c r="A405" s="46">
        <v>1774</v>
      </c>
      <c r="B405" s="45">
        <v>4</v>
      </c>
      <c r="C405" s="45">
        <v>12</v>
      </c>
      <c r="D405" s="44"/>
      <c r="E405" s="43">
        <v>78</v>
      </c>
      <c r="F405" s="24" t="s">
        <v>504</v>
      </c>
      <c r="G405" s="43"/>
      <c r="H405" s="63"/>
      <c r="I405" s="64"/>
      <c r="J405" s="65"/>
    </row>
    <row r="406" spans="1:10" s="42" customFormat="1" ht="13.8" x14ac:dyDescent="0.3">
      <c r="A406" s="46">
        <v>1775</v>
      </c>
      <c r="B406" s="45">
        <v>4</v>
      </c>
      <c r="C406" s="45">
        <v>12</v>
      </c>
      <c r="D406" s="44"/>
      <c r="E406" s="43">
        <v>78</v>
      </c>
      <c r="F406" s="24" t="s">
        <v>503</v>
      </c>
      <c r="G406" s="43"/>
      <c r="H406" s="63"/>
      <c r="I406" s="64"/>
      <c r="J406" s="65"/>
    </row>
    <row r="407" spans="1:10" s="17" customFormat="1" ht="13.8" x14ac:dyDescent="0.3">
      <c r="A407" s="12">
        <v>1776</v>
      </c>
      <c r="B407" s="13">
        <v>4</v>
      </c>
      <c r="C407" s="13">
        <v>12</v>
      </c>
      <c r="D407" s="14"/>
      <c r="E407" s="15">
        <v>78</v>
      </c>
      <c r="F407" s="25" t="s">
        <v>502</v>
      </c>
      <c r="G407" s="15"/>
      <c r="H407" s="54"/>
      <c r="I407" s="55"/>
      <c r="J407" s="56"/>
    </row>
    <row r="408" spans="1:10" s="17" customFormat="1" ht="13.8" x14ac:dyDescent="0.3">
      <c r="A408" s="12">
        <v>1777</v>
      </c>
      <c r="B408" s="13">
        <v>4</v>
      </c>
      <c r="C408" s="13">
        <v>12</v>
      </c>
      <c r="D408" s="14"/>
      <c r="E408" s="15">
        <v>78</v>
      </c>
      <c r="F408" s="16" t="s">
        <v>501</v>
      </c>
      <c r="G408" s="15"/>
      <c r="H408" s="54"/>
      <c r="I408" s="55"/>
      <c r="J408" s="56"/>
    </row>
    <row r="409" spans="1:10" s="17" customFormat="1" ht="27.6" x14ac:dyDescent="0.3">
      <c r="A409" s="12">
        <v>1778</v>
      </c>
      <c r="B409" s="13">
        <v>4</v>
      </c>
      <c r="C409" s="13">
        <v>12</v>
      </c>
      <c r="D409" s="14"/>
      <c r="E409" s="15">
        <v>78</v>
      </c>
      <c r="F409" s="16" t="s">
        <v>500</v>
      </c>
      <c r="G409" s="15"/>
      <c r="H409" s="54"/>
      <c r="I409" s="55"/>
      <c r="J409" s="56"/>
    </row>
    <row r="410" spans="1:10" s="17" customFormat="1" ht="13.8" x14ac:dyDescent="0.3">
      <c r="A410" s="12">
        <v>1779</v>
      </c>
      <c r="B410" s="13">
        <v>4</v>
      </c>
      <c r="C410" s="13">
        <v>12</v>
      </c>
      <c r="D410" s="14"/>
      <c r="E410" s="15">
        <v>78</v>
      </c>
      <c r="F410" s="25" t="s">
        <v>499</v>
      </c>
      <c r="G410" s="15"/>
      <c r="H410" s="54"/>
      <c r="I410" s="55"/>
      <c r="J410" s="56"/>
    </row>
    <row r="411" spans="1:10" s="17" customFormat="1" ht="55.2" x14ac:dyDescent="0.3">
      <c r="A411" s="12">
        <v>1780</v>
      </c>
      <c r="B411" s="13">
        <v>4</v>
      </c>
      <c r="C411" s="13">
        <v>12</v>
      </c>
      <c r="D411" s="14"/>
      <c r="E411" s="15">
        <v>78</v>
      </c>
      <c r="F411" s="16" t="s">
        <v>498</v>
      </c>
      <c r="G411" s="15"/>
      <c r="H411" s="54"/>
      <c r="I411" s="55"/>
      <c r="J411" s="56"/>
    </row>
    <row r="412" spans="1:10" s="17" customFormat="1" ht="13.8" x14ac:dyDescent="0.3">
      <c r="A412" s="12">
        <v>1781</v>
      </c>
      <c r="B412" s="13">
        <v>4</v>
      </c>
      <c r="C412" s="13">
        <v>12</v>
      </c>
      <c r="D412" s="14">
        <v>1</v>
      </c>
      <c r="E412" s="15">
        <v>78.099999999999994</v>
      </c>
      <c r="F412" s="16" t="s">
        <v>497</v>
      </c>
      <c r="G412" s="15" t="s">
        <v>270</v>
      </c>
      <c r="H412" s="54">
        <v>7</v>
      </c>
      <c r="I412" s="55"/>
      <c r="J412" s="56">
        <f>ROUND($H412*I412,2)</f>
        <v>0</v>
      </c>
    </row>
    <row r="413" spans="1:10" s="17" customFormat="1" ht="13.8" x14ac:dyDescent="0.3">
      <c r="A413" s="12">
        <v>1782</v>
      </c>
      <c r="B413" s="13">
        <v>4</v>
      </c>
      <c r="C413" s="13">
        <v>12</v>
      </c>
      <c r="D413" s="14"/>
      <c r="E413" s="15">
        <v>79</v>
      </c>
      <c r="F413" s="25" t="s">
        <v>496</v>
      </c>
      <c r="G413" s="15"/>
      <c r="H413" s="54"/>
      <c r="I413" s="55"/>
      <c r="J413" s="56"/>
    </row>
    <row r="414" spans="1:10" s="17" customFormat="1" ht="41.4" x14ac:dyDescent="0.3">
      <c r="A414" s="12">
        <v>1783</v>
      </c>
      <c r="B414" s="13">
        <v>4</v>
      </c>
      <c r="C414" s="13">
        <v>12</v>
      </c>
      <c r="D414" s="14"/>
      <c r="E414" s="15">
        <v>79</v>
      </c>
      <c r="F414" s="16" t="s">
        <v>495</v>
      </c>
      <c r="G414" s="15"/>
      <c r="H414" s="54"/>
      <c r="I414" s="55"/>
      <c r="J414" s="56"/>
    </row>
    <row r="415" spans="1:10" s="17" customFormat="1" ht="13.8" x14ac:dyDescent="0.3">
      <c r="A415" s="12">
        <v>1784</v>
      </c>
      <c r="B415" s="13">
        <v>4</v>
      </c>
      <c r="C415" s="13">
        <v>12</v>
      </c>
      <c r="D415" s="14">
        <v>2</v>
      </c>
      <c r="E415" s="15">
        <v>79.7</v>
      </c>
      <c r="F415" s="16" t="s">
        <v>494</v>
      </c>
      <c r="G415" s="15" t="s">
        <v>270</v>
      </c>
      <c r="H415" s="54">
        <v>2</v>
      </c>
      <c r="I415" s="55"/>
      <c r="J415" s="56">
        <f>ROUND($H415*I415,2)</f>
        <v>0</v>
      </c>
    </row>
    <row r="416" spans="1:10" s="17" customFormat="1" ht="13.8" x14ac:dyDescent="0.3">
      <c r="A416" s="12">
        <v>1785</v>
      </c>
      <c r="B416" s="13">
        <v>4</v>
      </c>
      <c r="C416" s="13">
        <v>12</v>
      </c>
      <c r="D416" s="14">
        <v>3</v>
      </c>
      <c r="E416" s="15"/>
      <c r="F416" s="16" t="s">
        <v>493</v>
      </c>
      <c r="G416" s="15" t="s">
        <v>270</v>
      </c>
      <c r="H416" s="54">
        <v>3</v>
      </c>
      <c r="I416" s="55"/>
      <c r="J416" s="56">
        <f>ROUND($H416*I416,2)</f>
        <v>0</v>
      </c>
    </row>
    <row r="417" spans="1:10" s="17" customFormat="1" ht="13.8" x14ac:dyDescent="0.3">
      <c r="A417" s="12">
        <v>1786</v>
      </c>
      <c r="B417" s="13">
        <v>4</v>
      </c>
      <c r="C417" s="13">
        <v>12</v>
      </c>
      <c r="D417" s="14"/>
      <c r="E417" s="15">
        <v>79</v>
      </c>
      <c r="F417" s="25" t="s">
        <v>492</v>
      </c>
      <c r="G417" s="15"/>
      <c r="H417" s="54"/>
      <c r="I417" s="55"/>
      <c r="J417" s="56"/>
    </row>
    <row r="418" spans="1:10" s="17" customFormat="1" ht="41.4" x14ac:dyDescent="0.3">
      <c r="A418" s="12">
        <v>1787</v>
      </c>
      <c r="B418" s="13">
        <v>4</v>
      </c>
      <c r="C418" s="13">
        <v>12</v>
      </c>
      <c r="D418" s="14"/>
      <c r="E418" s="15">
        <v>79</v>
      </c>
      <c r="F418" s="16" t="s">
        <v>491</v>
      </c>
      <c r="G418" s="15"/>
      <c r="H418" s="54"/>
      <c r="I418" s="55"/>
      <c r="J418" s="56"/>
    </row>
    <row r="419" spans="1:10" s="17" customFormat="1" ht="82.8" x14ac:dyDescent="0.3">
      <c r="A419" s="12">
        <v>1788</v>
      </c>
      <c r="B419" s="13">
        <v>4</v>
      </c>
      <c r="C419" s="13">
        <v>12</v>
      </c>
      <c r="D419" s="14">
        <v>4</v>
      </c>
      <c r="E419" s="15">
        <v>79.8</v>
      </c>
      <c r="F419" s="16" t="s">
        <v>490</v>
      </c>
      <c r="G419" s="15" t="s">
        <v>270</v>
      </c>
      <c r="H419" s="54">
        <v>1</v>
      </c>
      <c r="I419" s="55"/>
      <c r="J419" s="56">
        <f>ROUND($H419*I419,2)</f>
        <v>0</v>
      </c>
    </row>
    <row r="420" spans="1:10" s="17" customFormat="1" ht="82.8" x14ac:dyDescent="0.3">
      <c r="A420" s="12">
        <v>1789</v>
      </c>
      <c r="B420" s="13">
        <v>4</v>
      </c>
      <c r="C420" s="13">
        <v>12</v>
      </c>
      <c r="D420" s="14">
        <v>5</v>
      </c>
      <c r="E420" s="15">
        <v>79.900000000000006</v>
      </c>
      <c r="F420" s="16" t="s">
        <v>489</v>
      </c>
      <c r="G420" s="15" t="s">
        <v>270</v>
      </c>
      <c r="H420" s="54">
        <v>1</v>
      </c>
      <c r="I420" s="55"/>
      <c r="J420" s="56">
        <f>ROUND($H420*I420,2)</f>
        <v>0</v>
      </c>
    </row>
    <row r="421" spans="1:10" s="17" customFormat="1" ht="13.8" x14ac:dyDescent="0.3">
      <c r="A421" s="12">
        <v>1790</v>
      </c>
      <c r="B421" s="13">
        <v>4</v>
      </c>
      <c r="C421" s="13">
        <v>12</v>
      </c>
      <c r="D421" s="14"/>
      <c r="E421" s="15">
        <v>160</v>
      </c>
      <c r="F421" s="16" t="s">
        <v>488</v>
      </c>
      <c r="G421" s="15"/>
      <c r="H421" s="54"/>
      <c r="I421" s="55"/>
      <c r="J421" s="56"/>
    </row>
    <row r="422" spans="1:10" s="17" customFormat="1" ht="151.80000000000001" x14ac:dyDescent="0.3">
      <c r="A422" s="12">
        <v>1791</v>
      </c>
      <c r="B422" s="13">
        <v>4</v>
      </c>
      <c r="C422" s="13">
        <v>12</v>
      </c>
      <c r="D422" s="14">
        <v>6</v>
      </c>
      <c r="E422" s="15">
        <v>160.30000000000001</v>
      </c>
      <c r="F422" s="16" t="s">
        <v>487</v>
      </c>
      <c r="G422" s="15" t="s">
        <v>270</v>
      </c>
      <c r="H422" s="54">
        <v>1</v>
      </c>
      <c r="I422" s="55"/>
      <c r="J422" s="56">
        <f>ROUND($H422*I422,2)</f>
        <v>0</v>
      </c>
    </row>
    <row r="423" spans="1:10" s="17" customFormat="1" ht="55.2" x14ac:dyDescent="0.3">
      <c r="A423" s="12">
        <v>1792</v>
      </c>
      <c r="B423" s="13">
        <v>4</v>
      </c>
      <c r="C423" s="13">
        <v>12</v>
      </c>
      <c r="D423" s="14">
        <v>7</v>
      </c>
      <c r="E423" s="15">
        <v>161.4</v>
      </c>
      <c r="F423" s="16" t="s">
        <v>486</v>
      </c>
      <c r="G423" s="15" t="s">
        <v>270</v>
      </c>
      <c r="H423" s="54">
        <v>1</v>
      </c>
      <c r="I423" s="55"/>
      <c r="J423" s="56">
        <f>ROUND($H423*I423,2)</f>
        <v>0</v>
      </c>
    </row>
    <row r="424" spans="1:10" s="17" customFormat="1" ht="27.6" x14ac:dyDescent="0.3">
      <c r="A424" s="12">
        <v>1793</v>
      </c>
      <c r="B424" s="13">
        <v>4</v>
      </c>
      <c r="C424" s="13">
        <v>12</v>
      </c>
      <c r="D424" s="14">
        <v>8</v>
      </c>
      <c r="E424" s="15">
        <v>161.5</v>
      </c>
      <c r="F424" s="16" t="s">
        <v>485</v>
      </c>
      <c r="G424" s="15" t="s">
        <v>311</v>
      </c>
      <c r="H424" s="54">
        <v>5</v>
      </c>
      <c r="I424" s="55"/>
      <c r="J424" s="56">
        <f>ROUND($H424*I424,2)</f>
        <v>0</v>
      </c>
    </row>
    <row r="425" spans="1:10" s="17" customFormat="1" ht="13.8" x14ac:dyDescent="0.3">
      <c r="A425" s="12">
        <v>1794</v>
      </c>
      <c r="B425" s="13">
        <v>4</v>
      </c>
      <c r="C425" s="13">
        <v>12</v>
      </c>
      <c r="D425" s="14">
        <v>9</v>
      </c>
      <c r="E425" s="15">
        <v>161.6</v>
      </c>
      <c r="F425" s="16" t="s">
        <v>484</v>
      </c>
      <c r="G425" s="15" t="s">
        <v>270</v>
      </c>
      <c r="H425" s="54">
        <v>1</v>
      </c>
      <c r="I425" s="55"/>
      <c r="J425" s="56">
        <f>ROUND($H425*I425,2)</f>
        <v>0</v>
      </c>
    </row>
    <row r="426" spans="1:10" s="17" customFormat="1" ht="13.8" x14ac:dyDescent="0.3">
      <c r="A426" s="12">
        <v>1795</v>
      </c>
      <c r="B426" s="13">
        <v>4</v>
      </c>
      <c r="C426" s="13">
        <v>12</v>
      </c>
      <c r="D426" s="14"/>
      <c r="E426" s="15">
        <v>160</v>
      </c>
      <c r="F426" s="25" t="s">
        <v>483</v>
      </c>
      <c r="G426" s="15"/>
      <c r="H426" s="54"/>
      <c r="I426" s="55"/>
      <c r="J426" s="56"/>
    </row>
    <row r="427" spans="1:10" s="17" customFormat="1" ht="13.8" x14ac:dyDescent="0.3">
      <c r="A427" s="12">
        <v>1796</v>
      </c>
      <c r="B427" s="13">
        <v>4</v>
      </c>
      <c r="C427" s="13">
        <v>12</v>
      </c>
      <c r="D427" s="14"/>
      <c r="E427" s="15">
        <v>160</v>
      </c>
      <c r="F427" s="16" t="s">
        <v>482</v>
      </c>
      <c r="G427" s="15"/>
      <c r="H427" s="54"/>
      <c r="I427" s="55"/>
      <c r="J427" s="56"/>
    </row>
    <row r="428" spans="1:10" s="17" customFormat="1" ht="124.2" x14ac:dyDescent="0.3">
      <c r="A428" s="12">
        <v>1797</v>
      </c>
      <c r="B428" s="13">
        <v>4</v>
      </c>
      <c r="C428" s="13">
        <v>12</v>
      </c>
      <c r="D428" s="14">
        <v>10</v>
      </c>
      <c r="E428" s="15">
        <v>160.1</v>
      </c>
      <c r="F428" s="16" t="s">
        <v>481</v>
      </c>
      <c r="G428" s="15" t="s">
        <v>311</v>
      </c>
      <c r="H428" s="54">
        <v>92</v>
      </c>
      <c r="I428" s="55"/>
      <c r="J428" s="56">
        <f>ROUND($H428*I428,2)</f>
        <v>0</v>
      </c>
    </row>
    <row r="429" spans="1:10" s="17" customFormat="1" ht="27.6" x14ac:dyDescent="0.3">
      <c r="A429" s="12">
        <v>1798</v>
      </c>
      <c r="B429" s="13">
        <v>4</v>
      </c>
      <c r="C429" s="13">
        <v>12</v>
      </c>
      <c r="D429" s="14">
        <v>11</v>
      </c>
      <c r="E429" s="15">
        <v>160.19999999999999</v>
      </c>
      <c r="F429" s="16" t="s">
        <v>480</v>
      </c>
      <c r="G429" s="15" t="s">
        <v>311</v>
      </c>
      <c r="H429" s="54">
        <v>204</v>
      </c>
      <c r="I429" s="55"/>
      <c r="J429" s="56">
        <f>ROUND($H429*I429,2)</f>
        <v>0</v>
      </c>
    </row>
    <row r="430" spans="1:10" s="17" customFormat="1" ht="13.8" x14ac:dyDescent="0.3">
      <c r="A430" s="12">
        <v>1799</v>
      </c>
      <c r="B430" s="13">
        <v>4</v>
      </c>
      <c r="C430" s="13">
        <v>12</v>
      </c>
      <c r="D430" s="14"/>
      <c r="E430" s="15">
        <v>116</v>
      </c>
      <c r="F430" s="25" t="s">
        <v>479</v>
      </c>
      <c r="G430" s="15"/>
      <c r="H430" s="54"/>
      <c r="I430" s="55"/>
      <c r="J430" s="56"/>
    </row>
    <row r="431" spans="1:10" s="17" customFormat="1" ht="82.8" x14ac:dyDescent="0.3">
      <c r="A431" s="12">
        <v>1800</v>
      </c>
      <c r="B431" s="13">
        <v>4</v>
      </c>
      <c r="C431" s="13">
        <v>12</v>
      </c>
      <c r="D431" s="14"/>
      <c r="E431" s="15">
        <v>116</v>
      </c>
      <c r="F431" s="16" t="s">
        <v>478</v>
      </c>
      <c r="G431" s="15"/>
      <c r="H431" s="54"/>
      <c r="I431" s="55"/>
      <c r="J431" s="56"/>
    </row>
    <row r="432" spans="1:10" s="17" customFormat="1" ht="13.8" x14ac:dyDescent="0.3">
      <c r="A432" s="12">
        <v>1801</v>
      </c>
      <c r="B432" s="13">
        <v>4</v>
      </c>
      <c r="C432" s="13">
        <v>12</v>
      </c>
      <c r="D432" s="14">
        <v>12</v>
      </c>
      <c r="E432" s="15">
        <v>116.65</v>
      </c>
      <c r="F432" s="16" t="s">
        <v>477</v>
      </c>
      <c r="G432" s="15" t="s">
        <v>270</v>
      </c>
      <c r="H432" s="54">
        <v>2</v>
      </c>
      <c r="I432" s="55"/>
      <c r="J432" s="56">
        <f>ROUND($H432*I432,2)</f>
        <v>0</v>
      </c>
    </row>
    <row r="433" spans="1:10" s="17" customFormat="1" ht="13.8" x14ac:dyDescent="0.3">
      <c r="A433" s="12"/>
      <c r="B433" s="13"/>
      <c r="C433" s="13"/>
      <c r="D433" s="14"/>
      <c r="E433" s="15"/>
      <c r="F433" s="16"/>
      <c r="G433" s="15"/>
      <c r="H433" s="54"/>
      <c r="I433" s="55"/>
      <c r="J433" s="56"/>
    </row>
    <row r="434" spans="1:10" s="42" customFormat="1" ht="13.8" x14ac:dyDescent="0.3">
      <c r="A434" s="46">
        <v>1808</v>
      </c>
      <c r="B434" s="45">
        <v>4</v>
      </c>
      <c r="C434" s="45">
        <v>13</v>
      </c>
      <c r="D434" s="44"/>
      <c r="E434" s="43">
        <v>91</v>
      </c>
      <c r="F434" s="24" t="s">
        <v>476</v>
      </c>
      <c r="G434" s="43"/>
      <c r="H434" s="63"/>
      <c r="I434" s="64"/>
      <c r="J434" s="65"/>
    </row>
    <row r="435" spans="1:10" s="42" customFormat="1" ht="13.8" x14ac:dyDescent="0.3">
      <c r="A435" s="46">
        <v>1809</v>
      </c>
      <c r="B435" s="45">
        <v>4</v>
      </c>
      <c r="C435" s="45">
        <v>13</v>
      </c>
      <c r="D435" s="44"/>
      <c r="E435" s="43">
        <v>91</v>
      </c>
      <c r="F435" s="24" t="s">
        <v>475</v>
      </c>
      <c r="G435" s="43"/>
      <c r="H435" s="63"/>
      <c r="I435" s="64"/>
      <c r="J435" s="65"/>
    </row>
    <row r="436" spans="1:10" s="17" customFormat="1" ht="27.6" x14ac:dyDescent="0.3">
      <c r="A436" s="12">
        <v>1810</v>
      </c>
      <c r="B436" s="13">
        <v>4</v>
      </c>
      <c r="C436" s="13">
        <v>13</v>
      </c>
      <c r="D436" s="14"/>
      <c r="E436" s="15">
        <v>91</v>
      </c>
      <c r="F436" s="16" t="s">
        <v>474</v>
      </c>
      <c r="G436" s="15"/>
      <c r="H436" s="54"/>
      <c r="I436" s="55"/>
      <c r="J436" s="56"/>
    </row>
    <row r="437" spans="1:10" s="17" customFormat="1" ht="13.8" x14ac:dyDescent="0.3">
      <c r="A437" s="12">
        <v>1811</v>
      </c>
      <c r="B437" s="13">
        <v>4</v>
      </c>
      <c r="C437" s="13">
        <v>13</v>
      </c>
      <c r="D437" s="14"/>
      <c r="E437" s="15">
        <v>91</v>
      </c>
      <c r="F437" s="25" t="s">
        <v>473</v>
      </c>
      <c r="G437" s="15"/>
      <c r="H437" s="54"/>
      <c r="I437" s="55"/>
      <c r="J437" s="56"/>
    </row>
    <row r="438" spans="1:10" s="17" customFormat="1" ht="27.6" x14ac:dyDescent="0.3">
      <c r="A438" s="12">
        <v>1812</v>
      </c>
      <c r="B438" s="13">
        <v>4</v>
      </c>
      <c r="C438" s="13">
        <v>13</v>
      </c>
      <c r="D438" s="14"/>
      <c r="E438" s="15">
        <v>91</v>
      </c>
      <c r="F438" s="16" t="s">
        <v>472</v>
      </c>
      <c r="G438" s="15"/>
      <c r="H438" s="54"/>
      <c r="I438" s="55"/>
      <c r="J438" s="56"/>
    </row>
    <row r="439" spans="1:10" s="17" customFormat="1" ht="13.8" x14ac:dyDescent="0.3">
      <c r="A439" s="12">
        <v>1813</v>
      </c>
      <c r="B439" s="13">
        <v>4</v>
      </c>
      <c r="C439" s="13">
        <v>13</v>
      </c>
      <c r="D439" s="14">
        <v>1</v>
      </c>
      <c r="E439" s="15">
        <v>91.1</v>
      </c>
      <c r="F439" s="16" t="s">
        <v>471</v>
      </c>
      <c r="G439" s="15" t="s">
        <v>275</v>
      </c>
      <c r="H439" s="54">
        <v>334</v>
      </c>
      <c r="I439" s="55"/>
      <c r="J439" s="56">
        <f>ROUND($H439*I439,2)</f>
        <v>0</v>
      </c>
    </row>
    <row r="440" spans="1:10" s="17" customFormat="1" ht="13.8" x14ac:dyDescent="0.3">
      <c r="A440" s="12">
        <v>1814</v>
      </c>
      <c r="B440" s="13">
        <v>4</v>
      </c>
      <c r="C440" s="13">
        <v>13</v>
      </c>
      <c r="D440" s="14">
        <v>2</v>
      </c>
      <c r="E440" s="15">
        <v>91.5</v>
      </c>
      <c r="F440" s="16" t="s">
        <v>470</v>
      </c>
      <c r="G440" s="15" t="s">
        <v>275</v>
      </c>
      <c r="H440" s="54">
        <v>9</v>
      </c>
      <c r="I440" s="55"/>
      <c r="J440" s="56">
        <f>ROUND($H440*I440,2)</f>
        <v>0</v>
      </c>
    </row>
    <row r="441" spans="1:10" s="17" customFormat="1" ht="13.8" x14ac:dyDescent="0.3">
      <c r="A441" s="12">
        <v>1815</v>
      </c>
      <c r="B441" s="13">
        <v>4</v>
      </c>
      <c r="C441" s="13">
        <v>13</v>
      </c>
      <c r="D441" s="14"/>
      <c r="E441" s="15">
        <v>118</v>
      </c>
      <c r="F441" s="25" t="s">
        <v>469</v>
      </c>
      <c r="G441" s="15"/>
      <c r="H441" s="54"/>
      <c r="I441" s="55"/>
      <c r="J441" s="56"/>
    </row>
    <row r="442" spans="1:10" s="17" customFormat="1" ht="69" x14ac:dyDescent="0.3">
      <c r="A442" s="12">
        <v>1816</v>
      </c>
      <c r="B442" s="13">
        <v>4</v>
      </c>
      <c r="C442" s="13">
        <v>13</v>
      </c>
      <c r="D442" s="14"/>
      <c r="E442" s="15">
        <v>118</v>
      </c>
      <c r="F442" s="16" t="s">
        <v>468</v>
      </c>
      <c r="G442" s="15"/>
      <c r="H442" s="54"/>
      <c r="I442" s="55"/>
      <c r="J442" s="56"/>
    </row>
    <row r="443" spans="1:10" s="17" customFormat="1" ht="55.2" x14ac:dyDescent="0.3">
      <c r="A443" s="12">
        <v>1817</v>
      </c>
      <c r="B443" s="13">
        <v>4</v>
      </c>
      <c r="C443" s="13">
        <v>13</v>
      </c>
      <c r="D443" s="14"/>
      <c r="E443" s="15">
        <v>118</v>
      </c>
      <c r="F443" s="16" t="s">
        <v>467</v>
      </c>
      <c r="G443" s="15"/>
      <c r="H443" s="54"/>
      <c r="I443" s="55"/>
      <c r="J443" s="56"/>
    </row>
    <row r="444" spans="1:10" s="17" customFormat="1" ht="13.8" x14ac:dyDescent="0.3">
      <c r="A444" s="12">
        <v>1818</v>
      </c>
      <c r="B444" s="13">
        <v>4</v>
      </c>
      <c r="C444" s="13">
        <v>13</v>
      </c>
      <c r="D444" s="14">
        <v>3</v>
      </c>
      <c r="E444" s="15">
        <v>118.7</v>
      </c>
      <c r="F444" s="16" t="s">
        <v>466</v>
      </c>
      <c r="G444" s="15" t="s">
        <v>275</v>
      </c>
      <c r="H444" s="54">
        <v>300</v>
      </c>
      <c r="I444" s="55"/>
      <c r="J444" s="56">
        <f>ROUND($H444*I444,2)</f>
        <v>0</v>
      </c>
    </row>
    <row r="445" spans="1:10" s="17" customFormat="1" ht="13.8" x14ac:dyDescent="0.3">
      <c r="A445" s="12">
        <v>1819</v>
      </c>
      <c r="B445" s="13">
        <v>4</v>
      </c>
      <c r="C445" s="13">
        <v>13</v>
      </c>
      <c r="D445" s="14"/>
      <c r="E445" s="15">
        <v>91</v>
      </c>
      <c r="F445" s="25" t="s">
        <v>465</v>
      </c>
      <c r="G445" s="15"/>
      <c r="H445" s="54"/>
      <c r="I445" s="55"/>
      <c r="J445" s="56"/>
    </row>
    <row r="446" spans="1:10" s="17" customFormat="1" ht="55.2" x14ac:dyDescent="0.3">
      <c r="A446" s="12">
        <v>1820</v>
      </c>
      <c r="B446" s="13">
        <v>4</v>
      </c>
      <c r="C446" s="13">
        <v>13</v>
      </c>
      <c r="D446" s="14"/>
      <c r="E446" s="15">
        <v>91</v>
      </c>
      <c r="F446" s="16" t="s">
        <v>464</v>
      </c>
      <c r="G446" s="15"/>
      <c r="H446" s="54"/>
      <c r="I446" s="55"/>
      <c r="J446" s="56"/>
    </row>
    <row r="447" spans="1:10" s="17" customFormat="1" ht="13.8" x14ac:dyDescent="0.3">
      <c r="A447" s="12">
        <v>1821</v>
      </c>
      <c r="B447" s="13">
        <v>4</v>
      </c>
      <c r="C447" s="13">
        <v>13</v>
      </c>
      <c r="D447" s="14">
        <v>4</v>
      </c>
      <c r="E447" s="15">
        <v>91.7</v>
      </c>
      <c r="F447" s="16" t="s">
        <v>463</v>
      </c>
      <c r="G447" s="15" t="s">
        <v>275</v>
      </c>
      <c r="H447" s="54">
        <v>348</v>
      </c>
      <c r="I447" s="55"/>
      <c r="J447" s="56">
        <f>ROUND($H447*I447,2)</f>
        <v>0</v>
      </c>
    </row>
    <row r="448" spans="1:10" s="17" customFormat="1" ht="13.8" x14ac:dyDescent="0.3">
      <c r="A448" s="12">
        <v>1822</v>
      </c>
      <c r="B448" s="13">
        <v>4</v>
      </c>
      <c r="C448" s="13">
        <v>13</v>
      </c>
      <c r="D448" s="14">
        <v>5</v>
      </c>
      <c r="E448" s="15">
        <v>91.8</v>
      </c>
      <c r="F448" s="16" t="s">
        <v>459</v>
      </c>
      <c r="G448" s="15" t="s">
        <v>275</v>
      </c>
      <c r="H448" s="54">
        <v>5</v>
      </c>
      <c r="I448" s="55"/>
      <c r="J448" s="56">
        <f>ROUND($H448*I448,2)</f>
        <v>0</v>
      </c>
    </row>
    <row r="449" spans="1:10" s="17" customFormat="1" ht="13.8" x14ac:dyDescent="0.3">
      <c r="A449" s="12">
        <v>1823</v>
      </c>
      <c r="B449" s="13">
        <v>4</v>
      </c>
      <c r="C449" s="13">
        <v>13</v>
      </c>
      <c r="D449" s="14"/>
      <c r="E449" s="15">
        <v>92</v>
      </c>
      <c r="F449" s="25" t="s">
        <v>462</v>
      </c>
      <c r="G449" s="15"/>
      <c r="H449" s="54"/>
      <c r="I449" s="55"/>
      <c r="J449" s="56"/>
    </row>
    <row r="450" spans="1:10" s="17" customFormat="1" ht="55.2" x14ac:dyDescent="0.3">
      <c r="A450" s="12">
        <v>1824</v>
      </c>
      <c r="B450" s="13">
        <v>4</v>
      </c>
      <c r="C450" s="13">
        <v>13</v>
      </c>
      <c r="D450" s="14"/>
      <c r="E450" s="15">
        <v>92</v>
      </c>
      <c r="F450" s="16" t="s">
        <v>461</v>
      </c>
      <c r="G450" s="15"/>
      <c r="H450" s="54"/>
      <c r="I450" s="55"/>
      <c r="J450" s="56"/>
    </row>
    <row r="451" spans="1:10" s="17" customFormat="1" ht="13.8" x14ac:dyDescent="0.3">
      <c r="A451" s="12">
        <v>1825</v>
      </c>
      <c r="B451" s="13">
        <v>4</v>
      </c>
      <c r="C451" s="13">
        <v>13</v>
      </c>
      <c r="D451" s="14">
        <v>6</v>
      </c>
      <c r="E451" s="15">
        <v>92.13</v>
      </c>
      <c r="F451" s="16" t="s">
        <v>460</v>
      </c>
      <c r="G451" s="15" t="s">
        <v>275</v>
      </c>
      <c r="H451" s="54">
        <v>308</v>
      </c>
      <c r="I451" s="55"/>
      <c r="J451" s="56">
        <f>ROUND($H451*I451,2)</f>
        <v>0</v>
      </c>
    </row>
    <row r="452" spans="1:10" s="17" customFormat="1" ht="13.8" x14ac:dyDescent="0.3">
      <c r="A452" s="12">
        <v>1826</v>
      </c>
      <c r="B452" s="13">
        <v>4</v>
      </c>
      <c r="C452" s="13">
        <v>13</v>
      </c>
      <c r="D452" s="14">
        <v>7</v>
      </c>
      <c r="E452" s="15">
        <v>92.14</v>
      </c>
      <c r="F452" s="16" t="s">
        <v>459</v>
      </c>
      <c r="G452" s="15" t="s">
        <v>275</v>
      </c>
      <c r="H452" s="54">
        <v>5</v>
      </c>
      <c r="I452" s="55"/>
      <c r="J452" s="56">
        <f>ROUND($H452*I452,2)</f>
        <v>0</v>
      </c>
    </row>
    <row r="453" spans="1:10" s="17" customFormat="1" ht="13.8" x14ac:dyDescent="0.3">
      <c r="A453" s="49"/>
      <c r="B453" s="48"/>
      <c r="C453" s="48"/>
      <c r="D453" s="47"/>
      <c r="E453" s="38"/>
      <c r="F453" s="39"/>
      <c r="G453" s="38"/>
      <c r="H453" s="60"/>
      <c r="I453" s="61"/>
      <c r="J453" s="62"/>
    </row>
    <row r="454" spans="1:10" s="42" customFormat="1" ht="13.8" x14ac:dyDescent="0.3">
      <c r="A454" s="46">
        <v>1831</v>
      </c>
      <c r="B454" s="45">
        <v>4</v>
      </c>
      <c r="C454" s="45">
        <v>14</v>
      </c>
      <c r="D454" s="44"/>
      <c r="E454" s="43">
        <v>94</v>
      </c>
      <c r="F454" s="24" t="s">
        <v>457</v>
      </c>
      <c r="G454" s="43"/>
      <c r="H454" s="63"/>
      <c r="I454" s="64"/>
      <c r="J454" s="65"/>
    </row>
    <row r="455" spans="1:10" s="42" customFormat="1" ht="13.8" x14ac:dyDescent="0.3">
      <c r="A455" s="46">
        <v>1832</v>
      </c>
      <c r="B455" s="45">
        <v>4</v>
      </c>
      <c r="C455" s="45">
        <v>14</v>
      </c>
      <c r="D455" s="44"/>
      <c r="E455" s="43">
        <v>94</v>
      </c>
      <c r="F455" s="24" t="s">
        <v>456</v>
      </c>
      <c r="G455" s="43"/>
      <c r="H455" s="63"/>
      <c r="I455" s="64"/>
      <c r="J455" s="65"/>
    </row>
    <row r="456" spans="1:10" s="17" customFormat="1" ht="13.8" x14ac:dyDescent="0.3">
      <c r="A456" s="12">
        <v>1833</v>
      </c>
      <c r="B456" s="13">
        <v>4</v>
      </c>
      <c r="C456" s="13">
        <v>14</v>
      </c>
      <c r="D456" s="14"/>
      <c r="E456" s="15">
        <v>94</v>
      </c>
      <c r="F456" s="25" t="s">
        <v>455</v>
      </c>
      <c r="G456" s="15"/>
      <c r="H456" s="54"/>
      <c r="I456" s="55"/>
      <c r="J456" s="56"/>
    </row>
    <row r="457" spans="1:10" s="17" customFormat="1" ht="27.6" x14ac:dyDescent="0.3">
      <c r="A457" s="12">
        <v>1834</v>
      </c>
      <c r="B457" s="13">
        <v>4</v>
      </c>
      <c r="C457" s="13">
        <v>14</v>
      </c>
      <c r="D457" s="14"/>
      <c r="E457" s="15">
        <v>94</v>
      </c>
      <c r="F457" s="16" t="s">
        <v>454</v>
      </c>
      <c r="G457" s="15"/>
      <c r="H457" s="54"/>
      <c r="I457" s="55"/>
      <c r="J457" s="56"/>
    </row>
    <row r="458" spans="1:10" s="17" customFormat="1" ht="13.8" x14ac:dyDescent="0.3">
      <c r="A458" s="12">
        <v>1835</v>
      </c>
      <c r="B458" s="13">
        <v>4</v>
      </c>
      <c r="C458" s="13">
        <v>14</v>
      </c>
      <c r="D458" s="14"/>
      <c r="E458" s="15">
        <v>94</v>
      </c>
      <c r="F458" s="25" t="s">
        <v>453</v>
      </c>
      <c r="G458" s="15"/>
      <c r="H458" s="54"/>
      <c r="I458" s="55"/>
      <c r="J458" s="56"/>
    </row>
    <row r="459" spans="1:10" s="17" customFormat="1" ht="55.2" x14ac:dyDescent="0.3">
      <c r="A459" s="12">
        <v>1836</v>
      </c>
      <c r="B459" s="13">
        <v>4</v>
      </c>
      <c r="C459" s="13">
        <v>14</v>
      </c>
      <c r="D459" s="14"/>
      <c r="E459" s="15">
        <v>94</v>
      </c>
      <c r="F459" s="16" t="s">
        <v>452</v>
      </c>
      <c r="G459" s="15"/>
      <c r="H459" s="54"/>
      <c r="I459" s="55"/>
      <c r="J459" s="56"/>
    </row>
    <row r="460" spans="1:10" s="17" customFormat="1" ht="27.6" x14ac:dyDescent="0.3">
      <c r="A460" s="12">
        <v>1837</v>
      </c>
      <c r="B460" s="13">
        <v>4</v>
      </c>
      <c r="C460" s="13">
        <v>14</v>
      </c>
      <c r="D460" s="14"/>
      <c r="E460" s="15">
        <v>94</v>
      </c>
      <c r="F460" s="16" t="s">
        <v>451</v>
      </c>
      <c r="G460" s="15"/>
      <c r="H460" s="54"/>
      <c r="I460" s="55"/>
      <c r="J460" s="56"/>
    </row>
    <row r="461" spans="1:10" s="17" customFormat="1" ht="41.4" x14ac:dyDescent="0.3">
      <c r="A461" s="12">
        <v>1838</v>
      </c>
      <c r="B461" s="13">
        <v>4</v>
      </c>
      <c r="C461" s="13">
        <v>14</v>
      </c>
      <c r="D461" s="14"/>
      <c r="E461" s="15">
        <v>94</v>
      </c>
      <c r="F461" s="16" t="s">
        <v>450</v>
      </c>
      <c r="G461" s="15"/>
      <c r="H461" s="54"/>
      <c r="I461" s="55"/>
      <c r="J461" s="56"/>
    </row>
    <row r="462" spans="1:10" s="17" customFormat="1" ht="13.8" x14ac:dyDescent="0.3">
      <c r="A462" s="12">
        <v>1839</v>
      </c>
      <c r="B462" s="13">
        <v>4</v>
      </c>
      <c r="C462" s="13">
        <v>14</v>
      </c>
      <c r="D462" s="14"/>
      <c r="E462" s="15">
        <v>94</v>
      </c>
      <c r="F462" s="25" t="s">
        <v>449</v>
      </c>
      <c r="G462" s="15"/>
      <c r="H462" s="54"/>
      <c r="I462" s="55"/>
      <c r="J462" s="56"/>
    </row>
    <row r="463" spans="1:10" s="17" customFormat="1" ht="82.8" x14ac:dyDescent="0.3">
      <c r="A463" s="12">
        <v>1840</v>
      </c>
      <c r="B463" s="13">
        <v>4</v>
      </c>
      <c r="C463" s="13">
        <v>14</v>
      </c>
      <c r="D463" s="14"/>
      <c r="E463" s="15">
        <v>94</v>
      </c>
      <c r="F463" s="16" t="s">
        <v>448</v>
      </c>
      <c r="G463" s="15"/>
      <c r="H463" s="54"/>
      <c r="I463" s="55"/>
      <c r="J463" s="56"/>
    </row>
    <row r="464" spans="1:10" s="17" customFormat="1" ht="13.8" x14ac:dyDescent="0.3">
      <c r="A464" s="12">
        <v>1841</v>
      </c>
      <c r="B464" s="13">
        <v>4</v>
      </c>
      <c r="C464" s="13">
        <v>14</v>
      </c>
      <c r="D464" s="14">
        <v>1</v>
      </c>
      <c r="E464" s="15">
        <v>94.1</v>
      </c>
      <c r="F464" s="16" t="s">
        <v>447</v>
      </c>
      <c r="G464" s="15" t="s">
        <v>275</v>
      </c>
      <c r="H464" s="54">
        <v>308</v>
      </c>
      <c r="I464" s="55"/>
      <c r="J464" s="56">
        <f>ROUND($H464*I464,2)</f>
        <v>0</v>
      </c>
    </row>
    <row r="465" spans="1:10" s="17" customFormat="1" ht="13.8" x14ac:dyDescent="0.3">
      <c r="A465" s="12">
        <v>1842</v>
      </c>
      <c r="B465" s="13">
        <v>4</v>
      </c>
      <c r="C465" s="13">
        <v>14</v>
      </c>
      <c r="D465" s="14">
        <v>2</v>
      </c>
      <c r="E465" s="15">
        <v>94.2</v>
      </c>
      <c r="F465" s="16" t="s">
        <v>446</v>
      </c>
      <c r="G465" s="15" t="s">
        <v>275</v>
      </c>
      <c r="H465" s="54">
        <v>10</v>
      </c>
      <c r="I465" s="55"/>
      <c r="J465" s="56">
        <f>ROUND($H465*I465,2)</f>
        <v>0</v>
      </c>
    </row>
    <row r="466" spans="1:10" s="17" customFormat="1" ht="13.8" x14ac:dyDescent="0.3">
      <c r="A466" s="12">
        <v>1843</v>
      </c>
      <c r="B466" s="13">
        <v>4</v>
      </c>
      <c r="C466" s="13">
        <v>14</v>
      </c>
      <c r="D466" s="14"/>
      <c r="E466" s="15">
        <v>95</v>
      </c>
      <c r="F466" s="25" t="s">
        <v>445</v>
      </c>
      <c r="G466" s="15"/>
      <c r="H466" s="54"/>
      <c r="I466" s="55"/>
      <c r="J466" s="56"/>
    </row>
    <row r="467" spans="1:10" s="17" customFormat="1" ht="82.8" x14ac:dyDescent="0.3">
      <c r="A467" s="12">
        <v>1844</v>
      </c>
      <c r="B467" s="13">
        <v>4</v>
      </c>
      <c r="C467" s="13">
        <v>14</v>
      </c>
      <c r="D467" s="14"/>
      <c r="E467" s="15">
        <v>95</v>
      </c>
      <c r="F467" s="16" t="s">
        <v>444</v>
      </c>
      <c r="G467" s="15"/>
      <c r="H467" s="54"/>
      <c r="I467" s="55"/>
      <c r="J467" s="56"/>
    </row>
    <row r="468" spans="1:10" s="17" customFormat="1" ht="13.8" x14ac:dyDescent="0.3">
      <c r="A468" s="12">
        <v>1845</v>
      </c>
      <c r="B468" s="13">
        <v>4</v>
      </c>
      <c r="C468" s="13">
        <v>14</v>
      </c>
      <c r="D468" s="14">
        <v>3</v>
      </c>
      <c r="E468" s="15">
        <v>95.4</v>
      </c>
      <c r="F468" s="16" t="s">
        <v>443</v>
      </c>
      <c r="G468" s="15" t="s">
        <v>275</v>
      </c>
      <c r="H468" s="54">
        <v>334</v>
      </c>
      <c r="I468" s="55"/>
      <c r="J468" s="56">
        <f>ROUND($H468*I468,2)</f>
        <v>0</v>
      </c>
    </row>
    <row r="469" spans="1:10" s="17" customFormat="1" ht="55.2" x14ac:dyDescent="0.3">
      <c r="A469" s="12">
        <v>1846</v>
      </c>
      <c r="B469" s="13">
        <v>4</v>
      </c>
      <c r="C469" s="13">
        <v>14</v>
      </c>
      <c r="D469" s="14"/>
      <c r="E469" s="15">
        <v>122</v>
      </c>
      <c r="F469" s="16" t="s">
        <v>442</v>
      </c>
      <c r="G469" s="15"/>
      <c r="H469" s="54"/>
      <c r="I469" s="55"/>
      <c r="J469" s="56"/>
    </row>
    <row r="470" spans="1:10" s="17" customFormat="1" ht="13.8" x14ac:dyDescent="0.3">
      <c r="A470" s="12">
        <v>1847</v>
      </c>
      <c r="B470" s="13">
        <v>4</v>
      </c>
      <c r="C470" s="13">
        <v>14</v>
      </c>
      <c r="D470" s="14">
        <v>4</v>
      </c>
      <c r="E470" s="15">
        <v>122.6</v>
      </c>
      <c r="F470" s="16" t="s">
        <v>441</v>
      </c>
      <c r="G470" s="15" t="s">
        <v>275</v>
      </c>
      <c r="H470" s="54">
        <v>3</v>
      </c>
      <c r="I470" s="55"/>
      <c r="J470" s="56">
        <f>ROUND($H470*I470,2)</f>
        <v>0</v>
      </c>
    </row>
    <row r="471" spans="1:10" s="17" customFormat="1" ht="13.8" x14ac:dyDescent="0.3">
      <c r="A471" s="12">
        <v>1848</v>
      </c>
      <c r="B471" s="13">
        <v>4</v>
      </c>
      <c r="C471" s="13">
        <v>14</v>
      </c>
      <c r="D471" s="14"/>
      <c r="E471" s="15">
        <v>59</v>
      </c>
      <c r="F471" s="16" t="s">
        <v>237</v>
      </c>
      <c r="G471" s="15"/>
      <c r="H471" s="54"/>
      <c r="I471" s="55"/>
      <c r="J471" s="56"/>
    </row>
    <row r="472" spans="1:10" s="17" customFormat="1" ht="41.4" x14ac:dyDescent="0.3">
      <c r="A472" s="12">
        <v>1849</v>
      </c>
      <c r="B472" s="13">
        <v>4</v>
      </c>
      <c r="C472" s="13">
        <v>14</v>
      </c>
      <c r="D472" s="14">
        <v>5</v>
      </c>
      <c r="E472" s="15">
        <v>59.61</v>
      </c>
      <c r="F472" s="16" t="s">
        <v>440</v>
      </c>
      <c r="G472" s="15" t="s">
        <v>275</v>
      </c>
      <c r="H472" s="54">
        <v>98</v>
      </c>
      <c r="I472" s="55"/>
      <c r="J472" s="56">
        <f>ROUND($H472*I472,2)</f>
        <v>0</v>
      </c>
    </row>
    <row r="473" spans="1:10" s="17" customFormat="1" ht="13.8" x14ac:dyDescent="0.3">
      <c r="A473" s="49"/>
      <c r="B473" s="48"/>
      <c r="C473" s="48"/>
      <c r="D473" s="47"/>
      <c r="E473" s="38"/>
      <c r="F473" s="39"/>
      <c r="G473" s="38"/>
      <c r="H473" s="60"/>
      <c r="I473" s="61"/>
      <c r="J473" s="62"/>
    </row>
    <row r="474" spans="1:10" s="42" customFormat="1" ht="13.8" x14ac:dyDescent="0.3">
      <c r="A474" s="46">
        <v>1854</v>
      </c>
      <c r="B474" s="45">
        <v>4</v>
      </c>
      <c r="C474" s="45">
        <v>15</v>
      </c>
      <c r="D474" s="44"/>
      <c r="E474" s="43">
        <v>98</v>
      </c>
      <c r="F474" s="24" t="s">
        <v>439</v>
      </c>
      <c r="G474" s="43"/>
      <c r="H474" s="63"/>
      <c r="I474" s="64"/>
      <c r="J474" s="65"/>
    </row>
    <row r="475" spans="1:10" s="42" customFormat="1" ht="13.8" x14ac:dyDescent="0.3">
      <c r="A475" s="46">
        <v>1855</v>
      </c>
      <c r="B475" s="45">
        <v>4</v>
      </c>
      <c r="C475" s="45">
        <v>15</v>
      </c>
      <c r="D475" s="44"/>
      <c r="E475" s="43">
        <v>98</v>
      </c>
      <c r="F475" s="24" t="s">
        <v>438</v>
      </c>
      <c r="G475" s="43"/>
      <c r="H475" s="63"/>
      <c r="I475" s="64"/>
      <c r="J475" s="65"/>
    </row>
    <row r="476" spans="1:10" s="17" customFormat="1" ht="13.8" x14ac:dyDescent="0.3">
      <c r="A476" s="12">
        <v>1856</v>
      </c>
      <c r="B476" s="13">
        <v>4</v>
      </c>
      <c r="C476" s="13">
        <v>15</v>
      </c>
      <c r="D476" s="14"/>
      <c r="E476" s="15">
        <v>194</v>
      </c>
      <c r="F476" s="25" t="s">
        <v>301</v>
      </c>
      <c r="G476" s="15"/>
      <c r="H476" s="54"/>
      <c r="I476" s="55"/>
      <c r="J476" s="56"/>
    </row>
    <row r="477" spans="1:10" s="17" customFormat="1" ht="13.8" x14ac:dyDescent="0.3">
      <c r="A477" s="12">
        <v>1857</v>
      </c>
      <c r="B477" s="13">
        <v>4</v>
      </c>
      <c r="C477" s="13">
        <v>15</v>
      </c>
      <c r="D477" s="14"/>
      <c r="E477" s="15">
        <v>194</v>
      </c>
      <c r="F477" s="16" t="s">
        <v>437</v>
      </c>
      <c r="G477" s="15"/>
      <c r="H477" s="54"/>
      <c r="I477" s="55"/>
      <c r="J477" s="56"/>
    </row>
    <row r="478" spans="1:10" s="17" customFormat="1" ht="27.6" x14ac:dyDescent="0.3">
      <c r="A478" s="12">
        <v>1858</v>
      </c>
      <c r="B478" s="13">
        <v>4</v>
      </c>
      <c r="C478" s="13">
        <v>15</v>
      </c>
      <c r="D478" s="14"/>
      <c r="E478" s="15">
        <v>194</v>
      </c>
      <c r="F478" s="16" t="s">
        <v>436</v>
      </c>
      <c r="G478" s="15"/>
      <c r="H478" s="54"/>
      <c r="I478" s="55"/>
      <c r="J478" s="56"/>
    </row>
    <row r="479" spans="1:10" s="17" customFormat="1" ht="13.8" x14ac:dyDescent="0.3">
      <c r="A479" s="12">
        <v>1859</v>
      </c>
      <c r="B479" s="13">
        <v>4</v>
      </c>
      <c r="C479" s="13">
        <v>15</v>
      </c>
      <c r="D479" s="14"/>
      <c r="E479" s="15">
        <v>194</v>
      </c>
      <c r="F479" s="16" t="s">
        <v>435</v>
      </c>
      <c r="G479" s="15"/>
      <c r="H479" s="54"/>
      <c r="I479" s="55"/>
      <c r="J479" s="56"/>
    </row>
    <row r="480" spans="1:10" s="17" customFormat="1" ht="13.8" x14ac:dyDescent="0.3">
      <c r="A480" s="12">
        <v>1860</v>
      </c>
      <c r="B480" s="13">
        <v>4</v>
      </c>
      <c r="C480" s="13">
        <v>15</v>
      </c>
      <c r="D480" s="14"/>
      <c r="E480" s="15">
        <v>194</v>
      </c>
      <c r="F480" s="16" t="s">
        <v>434</v>
      </c>
      <c r="G480" s="15"/>
      <c r="H480" s="54"/>
      <c r="I480" s="55"/>
      <c r="J480" s="56"/>
    </row>
    <row r="481" spans="1:10" s="17" customFormat="1" ht="96.6" x14ac:dyDescent="0.3">
      <c r="A481" s="12">
        <v>1861</v>
      </c>
      <c r="B481" s="13">
        <v>4</v>
      </c>
      <c r="C481" s="13">
        <v>15</v>
      </c>
      <c r="D481" s="14"/>
      <c r="E481" s="15">
        <v>194</v>
      </c>
      <c r="F481" s="16" t="s">
        <v>433</v>
      </c>
      <c r="G481" s="15"/>
      <c r="H481" s="54"/>
      <c r="I481" s="55"/>
      <c r="J481" s="56"/>
    </row>
    <row r="482" spans="1:10" s="17" customFormat="1" ht="13.8" x14ac:dyDescent="0.3">
      <c r="A482" s="12">
        <v>1862</v>
      </c>
      <c r="B482" s="13">
        <v>4</v>
      </c>
      <c r="C482" s="13">
        <v>15</v>
      </c>
      <c r="D482" s="14"/>
      <c r="E482" s="15">
        <v>194</v>
      </c>
      <c r="F482" s="16" t="s">
        <v>432</v>
      </c>
      <c r="G482" s="15"/>
      <c r="H482" s="54"/>
      <c r="I482" s="55"/>
      <c r="J482" s="56"/>
    </row>
    <row r="483" spans="1:10" s="17" customFormat="1" ht="96.6" x14ac:dyDescent="0.3">
      <c r="A483" s="12">
        <v>1863</v>
      </c>
      <c r="B483" s="13">
        <v>4</v>
      </c>
      <c r="C483" s="13">
        <v>15</v>
      </c>
      <c r="D483" s="14"/>
      <c r="E483" s="15">
        <v>194</v>
      </c>
      <c r="F483" s="16" t="s">
        <v>431</v>
      </c>
      <c r="G483" s="15"/>
      <c r="H483" s="54"/>
      <c r="I483" s="55"/>
      <c r="J483" s="56"/>
    </row>
    <row r="484" spans="1:10" s="17" customFormat="1" ht="13.8" x14ac:dyDescent="0.3">
      <c r="A484" s="12">
        <v>1864</v>
      </c>
      <c r="B484" s="13">
        <v>4</v>
      </c>
      <c r="C484" s="13">
        <v>15</v>
      </c>
      <c r="D484" s="14"/>
      <c r="E484" s="15">
        <v>194</v>
      </c>
      <c r="F484" s="16" t="s">
        <v>430</v>
      </c>
      <c r="G484" s="15"/>
      <c r="H484" s="54"/>
      <c r="I484" s="55"/>
      <c r="J484" s="56"/>
    </row>
    <row r="485" spans="1:10" s="17" customFormat="1" ht="27.6" x14ac:dyDescent="0.3">
      <c r="A485" s="12">
        <v>1865</v>
      </c>
      <c r="B485" s="13">
        <v>4</v>
      </c>
      <c r="C485" s="13">
        <v>15</v>
      </c>
      <c r="D485" s="14"/>
      <c r="E485" s="15">
        <v>194</v>
      </c>
      <c r="F485" s="16" t="s">
        <v>429</v>
      </c>
      <c r="G485" s="15"/>
      <c r="H485" s="54"/>
      <c r="I485" s="55"/>
      <c r="J485" s="56"/>
    </row>
    <row r="486" spans="1:10" s="17" customFormat="1" ht="13.8" x14ac:dyDescent="0.3">
      <c r="A486" s="12">
        <v>1866</v>
      </c>
      <c r="B486" s="13">
        <v>4</v>
      </c>
      <c r="C486" s="13">
        <v>15</v>
      </c>
      <c r="D486" s="14"/>
      <c r="E486" s="15">
        <v>194</v>
      </c>
      <c r="F486" s="16" t="s">
        <v>428</v>
      </c>
      <c r="G486" s="15"/>
      <c r="H486" s="54"/>
      <c r="I486" s="55"/>
      <c r="J486" s="56"/>
    </row>
    <row r="487" spans="1:10" s="17" customFormat="1" ht="13.8" x14ac:dyDescent="0.3">
      <c r="A487" s="12">
        <v>1867</v>
      </c>
      <c r="B487" s="13">
        <v>4</v>
      </c>
      <c r="C487" s="13">
        <v>15</v>
      </c>
      <c r="D487" s="14"/>
      <c r="E487" s="15">
        <v>194</v>
      </c>
      <c r="F487" s="16" t="s">
        <v>427</v>
      </c>
      <c r="G487" s="15"/>
      <c r="H487" s="54"/>
      <c r="I487" s="55"/>
      <c r="J487" s="56"/>
    </row>
    <row r="488" spans="1:10" s="17" customFormat="1" ht="13.8" x14ac:dyDescent="0.3">
      <c r="A488" s="12">
        <v>1868</v>
      </c>
      <c r="B488" s="13">
        <v>4</v>
      </c>
      <c r="C488" s="13">
        <v>15</v>
      </c>
      <c r="D488" s="14"/>
      <c r="E488" s="15">
        <v>195</v>
      </c>
      <c r="F488" s="16" t="s">
        <v>426</v>
      </c>
      <c r="G488" s="15"/>
      <c r="H488" s="54"/>
      <c r="I488" s="55"/>
      <c r="J488" s="56"/>
    </row>
    <row r="489" spans="1:10" s="17" customFormat="1" ht="27.6" x14ac:dyDescent="0.3">
      <c r="A489" s="12">
        <v>1869</v>
      </c>
      <c r="B489" s="13">
        <v>4</v>
      </c>
      <c r="C489" s="13">
        <v>15</v>
      </c>
      <c r="D489" s="14"/>
      <c r="E489" s="15">
        <v>195</v>
      </c>
      <c r="F489" s="16" t="s">
        <v>425</v>
      </c>
      <c r="G489" s="15"/>
      <c r="H489" s="54"/>
      <c r="I489" s="55"/>
      <c r="J489" s="56"/>
    </row>
    <row r="490" spans="1:10" s="17" customFormat="1" ht="13.8" x14ac:dyDescent="0.3">
      <c r="A490" s="12">
        <v>1870</v>
      </c>
      <c r="B490" s="13">
        <v>4</v>
      </c>
      <c r="C490" s="13">
        <v>15</v>
      </c>
      <c r="D490" s="14"/>
      <c r="E490" s="15">
        <v>195</v>
      </c>
      <c r="F490" s="16" t="s">
        <v>424</v>
      </c>
      <c r="G490" s="15"/>
      <c r="H490" s="54"/>
      <c r="I490" s="55"/>
      <c r="J490" s="56"/>
    </row>
    <row r="491" spans="1:10" s="17" customFormat="1" ht="27.6" x14ac:dyDescent="0.3">
      <c r="A491" s="12">
        <v>1871</v>
      </c>
      <c r="B491" s="13">
        <v>4</v>
      </c>
      <c r="C491" s="13">
        <v>15</v>
      </c>
      <c r="D491" s="14"/>
      <c r="E491" s="15">
        <v>195</v>
      </c>
      <c r="F491" s="16" t="s">
        <v>423</v>
      </c>
      <c r="G491" s="15"/>
      <c r="H491" s="54"/>
      <c r="I491" s="55"/>
      <c r="J491" s="56"/>
    </row>
    <row r="492" spans="1:10" s="17" customFormat="1" ht="13.8" x14ac:dyDescent="0.3">
      <c r="A492" s="12">
        <v>1872</v>
      </c>
      <c r="B492" s="13">
        <v>4</v>
      </c>
      <c r="C492" s="13">
        <v>15</v>
      </c>
      <c r="D492" s="14"/>
      <c r="E492" s="15"/>
      <c r="F492" s="25" t="s">
        <v>422</v>
      </c>
      <c r="G492" s="15"/>
      <c r="H492" s="54"/>
      <c r="I492" s="55"/>
      <c r="J492" s="56"/>
    </row>
    <row r="493" spans="1:10" s="17" customFormat="1" ht="55.2" x14ac:dyDescent="0.3">
      <c r="A493" s="12">
        <v>1873</v>
      </c>
      <c r="B493" s="13">
        <v>4</v>
      </c>
      <c r="C493" s="13">
        <v>15</v>
      </c>
      <c r="D493" s="14"/>
      <c r="E493" s="15"/>
      <c r="F493" s="16" t="s">
        <v>421</v>
      </c>
      <c r="G493" s="15"/>
      <c r="H493" s="54"/>
      <c r="I493" s="55"/>
      <c r="J493" s="56"/>
    </row>
    <row r="494" spans="1:10" s="17" customFormat="1" ht="13.8" x14ac:dyDescent="0.3">
      <c r="A494" s="12">
        <v>1875</v>
      </c>
      <c r="B494" s="13">
        <v>4</v>
      </c>
      <c r="C494" s="13">
        <v>15</v>
      </c>
      <c r="D494" s="14"/>
      <c r="E494" s="15">
        <v>195</v>
      </c>
      <c r="F494" s="25" t="s">
        <v>420</v>
      </c>
      <c r="G494" s="15"/>
      <c r="H494" s="54"/>
      <c r="I494" s="55"/>
      <c r="J494" s="56"/>
    </row>
    <row r="495" spans="1:10" s="17" customFormat="1" ht="13.8" x14ac:dyDescent="0.3">
      <c r="A495" s="12">
        <v>1876</v>
      </c>
      <c r="B495" s="13">
        <v>4</v>
      </c>
      <c r="C495" s="13">
        <v>15</v>
      </c>
      <c r="D495" s="14"/>
      <c r="E495" s="15">
        <v>195</v>
      </c>
      <c r="F495" s="16" t="s">
        <v>419</v>
      </c>
      <c r="G495" s="15"/>
      <c r="H495" s="54"/>
      <c r="I495" s="55"/>
      <c r="J495" s="56"/>
    </row>
    <row r="496" spans="1:10" s="17" customFormat="1" ht="41.4" x14ac:dyDescent="0.3">
      <c r="A496" s="12">
        <v>1877</v>
      </c>
      <c r="B496" s="13">
        <v>4</v>
      </c>
      <c r="C496" s="13">
        <v>15</v>
      </c>
      <c r="D496" s="14">
        <v>1</v>
      </c>
      <c r="E496" s="15">
        <v>195.1</v>
      </c>
      <c r="F496" s="16" t="s">
        <v>418</v>
      </c>
      <c r="G496" s="15" t="s">
        <v>311</v>
      </c>
      <c r="H496" s="54">
        <v>44</v>
      </c>
      <c r="I496" s="55"/>
      <c r="J496" s="56">
        <f>ROUND($H496*I496,2)</f>
        <v>0</v>
      </c>
    </row>
    <row r="497" spans="1:10" s="17" customFormat="1" ht="13.8" x14ac:dyDescent="0.3">
      <c r="A497" s="12">
        <v>1878</v>
      </c>
      <c r="B497" s="13">
        <v>4</v>
      </c>
      <c r="C497" s="13">
        <v>15</v>
      </c>
      <c r="D497" s="14">
        <v>2</v>
      </c>
      <c r="E497" s="15">
        <v>195.2</v>
      </c>
      <c r="F497" s="16" t="s">
        <v>417</v>
      </c>
      <c r="G497" s="15" t="s">
        <v>270</v>
      </c>
      <c r="H497" s="54">
        <v>4</v>
      </c>
      <c r="I497" s="55"/>
      <c r="J497" s="56">
        <f>ROUND($H497*I497,2)</f>
        <v>0</v>
      </c>
    </row>
    <row r="498" spans="1:10" s="17" customFormat="1" ht="13.8" x14ac:dyDescent="0.3">
      <c r="A498" s="12">
        <v>1879</v>
      </c>
      <c r="B498" s="13">
        <v>4</v>
      </c>
      <c r="C498" s="13">
        <v>15</v>
      </c>
      <c r="D498" s="14"/>
      <c r="E498" s="15">
        <v>107</v>
      </c>
      <c r="F498" s="16" t="s">
        <v>416</v>
      </c>
      <c r="G498" s="15"/>
      <c r="H498" s="54"/>
      <c r="I498" s="55"/>
      <c r="J498" s="56"/>
    </row>
    <row r="499" spans="1:10" s="17" customFormat="1" ht="27.6" x14ac:dyDescent="0.3">
      <c r="A499" s="12">
        <v>1880</v>
      </c>
      <c r="B499" s="13">
        <v>4</v>
      </c>
      <c r="C499" s="13">
        <v>15</v>
      </c>
      <c r="D499" s="14">
        <v>3</v>
      </c>
      <c r="E499" s="15"/>
      <c r="F499" s="16" t="s">
        <v>415</v>
      </c>
      <c r="G499" s="15" t="s">
        <v>270</v>
      </c>
      <c r="H499" s="54">
        <v>4</v>
      </c>
      <c r="I499" s="55"/>
      <c r="J499" s="56">
        <f>ROUND($H499*I499,2)</f>
        <v>0</v>
      </c>
    </row>
    <row r="500" spans="1:10" s="17" customFormat="1" ht="151.80000000000001" x14ac:dyDescent="0.3">
      <c r="A500" s="12">
        <v>1881</v>
      </c>
      <c r="B500" s="13">
        <v>4</v>
      </c>
      <c r="C500" s="13">
        <v>15</v>
      </c>
      <c r="D500" s="14">
        <v>4</v>
      </c>
      <c r="E500" s="15"/>
      <c r="F500" s="16" t="s">
        <v>414</v>
      </c>
      <c r="G500" s="15" t="s">
        <v>270</v>
      </c>
      <c r="H500" s="54">
        <v>8</v>
      </c>
      <c r="I500" s="55"/>
      <c r="J500" s="56">
        <f>ROUND($H500*I500,2)</f>
        <v>0</v>
      </c>
    </row>
    <row r="501" spans="1:10" s="17" customFormat="1" ht="13.8" x14ac:dyDescent="0.3">
      <c r="A501" s="12">
        <v>1882</v>
      </c>
      <c r="B501" s="13">
        <v>4</v>
      </c>
      <c r="C501" s="13">
        <v>15</v>
      </c>
      <c r="D501" s="14"/>
      <c r="E501" s="15">
        <v>195</v>
      </c>
      <c r="F501" s="25" t="s">
        <v>413</v>
      </c>
      <c r="G501" s="15"/>
      <c r="H501" s="54"/>
      <c r="I501" s="55"/>
      <c r="J501" s="56"/>
    </row>
    <row r="502" spans="1:10" s="17" customFormat="1" ht="27.6" x14ac:dyDescent="0.3">
      <c r="A502" s="12">
        <v>1883</v>
      </c>
      <c r="B502" s="13">
        <v>4</v>
      </c>
      <c r="C502" s="13">
        <v>15</v>
      </c>
      <c r="D502" s="14"/>
      <c r="E502" s="15">
        <v>195</v>
      </c>
      <c r="F502" s="16" t="s">
        <v>412</v>
      </c>
      <c r="G502" s="15"/>
      <c r="H502" s="54"/>
      <c r="I502" s="55"/>
      <c r="J502" s="56"/>
    </row>
    <row r="503" spans="1:10" s="17" customFormat="1" ht="13.8" x14ac:dyDescent="0.3">
      <c r="A503" s="12">
        <v>1884</v>
      </c>
      <c r="B503" s="13">
        <v>4</v>
      </c>
      <c r="C503" s="13">
        <v>15</v>
      </c>
      <c r="D503" s="14">
        <v>5</v>
      </c>
      <c r="E503" s="15">
        <v>195.4</v>
      </c>
      <c r="F503" s="16" t="s">
        <v>411</v>
      </c>
      <c r="G503" s="15" t="s">
        <v>311</v>
      </c>
      <c r="H503" s="54">
        <v>90</v>
      </c>
      <c r="I503" s="55"/>
      <c r="J503" s="56">
        <f t="shared" ref="J503:J508" si="3">ROUND($H503*I503,2)</f>
        <v>0</v>
      </c>
    </row>
    <row r="504" spans="1:10" s="17" customFormat="1" ht="13.8" x14ac:dyDescent="0.3">
      <c r="A504" s="12">
        <v>1885</v>
      </c>
      <c r="B504" s="13">
        <v>4</v>
      </c>
      <c r="C504" s="13">
        <v>15</v>
      </c>
      <c r="D504" s="14">
        <v>6</v>
      </c>
      <c r="E504" s="15">
        <v>195.5</v>
      </c>
      <c r="F504" s="16" t="s">
        <v>410</v>
      </c>
      <c r="G504" s="15" t="s">
        <v>311</v>
      </c>
      <c r="H504" s="54">
        <v>49</v>
      </c>
      <c r="I504" s="55"/>
      <c r="J504" s="56">
        <f t="shared" si="3"/>
        <v>0</v>
      </c>
    </row>
    <row r="505" spans="1:10" s="17" customFormat="1" ht="13.8" x14ac:dyDescent="0.3">
      <c r="A505" s="12">
        <v>1886</v>
      </c>
      <c r="B505" s="13">
        <v>4</v>
      </c>
      <c r="C505" s="13">
        <v>15</v>
      </c>
      <c r="D505" s="14">
        <v>7</v>
      </c>
      <c r="E505" s="15">
        <v>195.6</v>
      </c>
      <c r="F505" s="16" t="s">
        <v>409</v>
      </c>
      <c r="G505" s="15" t="s">
        <v>270</v>
      </c>
      <c r="H505" s="54">
        <v>12</v>
      </c>
      <c r="I505" s="55"/>
      <c r="J505" s="56">
        <f t="shared" si="3"/>
        <v>0</v>
      </c>
    </row>
    <row r="506" spans="1:10" s="17" customFormat="1" ht="13.8" x14ac:dyDescent="0.3">
      <c r="A506" s="12">
        <v>1887</v>
      </c>
      <c r="B506" s="13">
        <v>4</v>
      </c>
      <c r="C506" s="13">
        <v>15</v>
      </c>
      <c r="D506" s="14">
        <v>8</v>
      </c>
      <c r="E506" s="15">
        <v>195.7</v>
      </c>
      <c r="F506" s="16" t="s">
        <v>408</v>
      </c>
      <c r="G506" s="15" t="s">
        <v>270</v>
      </c>
      <c r="H506" s="54">
        <v>18</v>
      </c>
      <c r="I506" s="55"/>
      <c r="J506" s="56">
        <f t="shared" si="3"/>
        <v>0</v>
      </c>
    </row>
    <row r="507" spans="1:10" s="17" customFormat="1" ht="13.8" x14ac:dyDescent="0.3">
      <c r="A507" s="12">
        <v>1888</v>
      </c>
      <c r="B507" s="13">
        <v>4</v>
      </c>
      <c r="C507" s="13">
        <v>15</v>
      </c>
      <c r="D507" s="14">
        <v>9</v>
      </c>
      <c r="E507" s="15">
        <v>195.8</v>
      </c>
      <c r="F507" s="16" t="s">
        <v>407</v>
      </c>
      <c r="G507" s="15" t="s">
        <v>270</v>
      </c>
      <c r="H507" s="54">
        <v>18</v>
      </c>
      <c r="I507" s="55"/>
      <c r="J507" s="56">
        <f t="shared" si="3"/>
        <v>0</v>
      </c>
    </row>
    <row r="508" spans="1:10" s="17" customFormat="1" ht="13.8" x14ac:dyDescent="0.3">
      <c r="A508" s="12">
        <v>1889</v>
      </c>
      <c r="B508" s="13">
        <v>4</v>
      </c>
      <c r="C508" s="13">
        <v>15</v>
      </c>
      <c r="D508" s="14">
        <v>10</v>
      </c>
      <c r="E508" s="15">
        <v>195.9</v>
      </c>
      <c r="F508" s="16" t="s">
        <v>406</v>
      </c>
      <c r="G508" s="15" t="s">
        <v>270</v>
      </c>
      <c r="H508" s="54">
        <v>18</v>
      </c>
      <c r="I508" s="55"/>
      <c r="J508" s="56">
        <f t="shared" si="3"/>
        <v>0</v>
      </c>
    </row>
    <row r="509" spans="1:10" s="17" customFormat="1" ht="13.8" x14ac:dyDescent="0.3">
      <c r="A509" s="12">
        <v>1890</v>
      </c>
      <c r="B509" s="13">
        <v>4</v>
      </c>
      <c r="C509" s="13">
        <v>15</v>
      </c>
      <c r="D509" s="14"/>
      <c r="E509" s="15">
        <v>195</v>
      </c>
      <c r="F509" s="25" t="s">
        <v>405</v>
      </c>
      <c r="G509" s="15"/>
      <c r="H509" s="54"/>
      <c r="I509" s="55"/>
      <c r="J509" s="56"/>
    </row>
    <row r="510" spans="1:10" s="17" customFormat="1" ht="27.6" x14ac:dyDescent="0.3">
      <c r="A510" s="12">
        <v>1891</v>
      </c>
      <c r="B510" s="13">
        <v>4</v>
      </c>
      <c r="C510" s="13">
        <v>15</v>
      </c>
      <c r="D510" s="14"/>
      <c r="E510" s="15">
        <v>100</v>
      </c>
      <c r="F510" s="16" t="s">
        <v>404</v>
      </c>
      <c r="G510" s="15"/>
      <c r="H510" s="54"/>
      <c r="I510" s="55"/>
      <c r="J510" s="56"/>
    </row>
    <row r="511" spans="1:10" s="17" customFormat="1" ht="27.6" x14ac:dyDescent="0.3">
      <c r="A511" s="12">
        <v>1892</v>
      </c>
      <c r="B511" s="13">
        <v>4</v>
      </c>
      <c r="C511" s="13">
        <v>15</v>
      </c>
      <c r="D511" s="14"/>
      <c r="E511" s="15"/>
      <c r="F511" s="16" t="s">
        <v>403</v>
      </c>
      <c r="G511" s="15"/>
      <c r="H511" s="54"/>
      <c r="I511" s="55"/>
      <c r="J511" s="56"/>
    </row>
    <row r="512" spans="1:10" s="17" customFormat="1" ht="27.6" x14ac:dyDescent="0.3">
      <c r="A512" s="12">
        <v>1893</v>
      </c>
      <c r="B512" s="13">
        <v>4</v>
      </c>
      <c r="C512" s="13">
        <v>15</v>
      </c>
      <c r="D512" s="14">
        <v>11</v>
      </c>
      <c r="E512" s="15"/>
      <c r="F512" s="16" t="s">
        <v>402</v>
      </c>
      <c r="G512" s="15" t="s">
        <v>270</v>
      </c>
      <c r="H512" s="54">
        <v>13</v>
      </c>
      <c r="I512" s="55"/>
      <c r="J512" s="56">
        <f>ROUND($H512*I512,2)</f>
        <v>0</v>
      </c>
    </row>
    <row r="513" spans="1:10" s="17" customFormat="1" ht="69" x14ac:dyDescent="0.3">
      <c r="A513" s="12">
        <v>1894</v>
      </c>
      <c r="B513" s="13">
        <v>4</v>
      </c>
      <c r="C513" s="13">
        <v>15</v>
      </c>
      <c r="D513" s="14">
        <v>12</v>
      </c>
      <c r="E513" s="15"/>
      <c r="F513" s="16" t="s">
        <v>401</v>
      </c>
      <c r="G513" s="15" t="s">
        <v>270</v>
      </c>
      <c r="H513" s="54">
        <v>4</v>
      </c>
      <c r="I513" s="55"/>
      <c r="J513" s="56">
        <f>ROUND($H513*I513,2)</f>
        <v>0</v>
      </c>
    </row>
    <row r="514" spans="1:10" s="17" customFormat="1" ht="41.4" x14ac:dyDescent="0.3">
      <c r="A514" s="12">
        <v>1895</v>
      </c>
      <c r="B514" s="13">
        <v>4</v>
      </c>
      <c r="C514" s="13">
        <v>15</v>
      </c>
      <c r="D514" s="14">
        <v>13</v>
      </c>
      <c r="E514" s="15"/>
      <c r="F514" s="16" t="s">
        <v>400</v>
      </c>
      <c r="G514" s="15" t="s">
        <v>270</v>
      </c>
      <c r="H514" s="54">
        <v>7</v>
      </c>
      <c r="I514" s="55"/>
      <c r="J514" s="56">
        <f>ROUND($H514*I514,2)</f>
        <v>0</v>
      </c>
    </row>
    <row r="515" spans="1:10" s="17" customFormat="1" ht="13.8" x14ac:dyDescent="0.3">
      <c r="A515" s="12">
        <v>1896</v>
      </c>
      <c r="B515" s="13">
        <v>4</v>
      </c>
      <c r="C515" s="13">
        <v>15</v>
      </c>
      <c r="D515" s="14"/>
      <c r="E515" s="15"/>
      <c r="F515" s="16" t="s">
        <v>399</v>
      </c>
      <c r="G515" s="15"/>
      <c r="H515" s="54"/>
      <c r="I515" s="55"/>
      <c r="J515" s="56"/>
    </row>
    <row r="516" spans="1:10" s="17" customFormat="1" ht="55.2" x14ac:dyDescent="0.3">
      <c r="A516" s="12">
        <v>1897</v>
      </c>
      <c r="B516" s="13">
        <v>4</v>
      </c>
      <c r="C516" s="13">
        <v>15</v>
      </c>
      <c r="D516" s="14">
        <v>14</v>
      </c>
      <c r="E516" s="15">
        <v>100.23</v>
      </c>
      <c r="F516" s="16" t="s">
        <v>398</v>
      </c>
      <c r="G516" s="15" t="s">
        <v>270</v>
      </c>
      <c r="H516" s="54">
        <v>2</v>
      </c>
      <c r="I516" s="55"/>
      <c r="J516" s="56">
        <f>ROUND($H516*I516,2)</f>
        <v>0</v>
      </c>
    </row>
    <row r="517" spans="1:10" s="17" customFormat="1" ht="41.4" x14ac:dyDescent="0.3">
      <c r="A517" s="12">
        <v>1898</v>
      </c>
      <c r="B517" s="13">
        <v>4</v>
      </c>
      <c r="C517" s="13">
        <v>15</v>
      </c>
      <c r="D517" s="14">
        <v>15</v>
      </c>
      <c r="E517" s="15">
        <v>101.26</v>
      </c>
      <c r="F517" s="16" t="s">
        <v>397</v>
      </c>
      <c r="G517" s="15" t="s">
        <v>270</v>
      </c>
      <c r="H517" s="54">
        <v>2</v>
      </c>
      <c r="I517" s="55"/>
      <c r="J517" s="56">
        <f>ROUND($H517*I517,2)</f>
        <v>0</v>
      </c>
    </row>
    <row r="518" spans="1:10" s="17" customFormat="1" ht="13.8" x14ac:dyDescent="0.3">
      <c r="A518" s="12">
        <v>1899</v>
      </c>
      <c r="B518" s="13">
        <v>4</v>
      </c>
      <c r="C518" s="13">
        <v>15</v>
      </c>
      <c r="D518" s="14"/>
      <c r="E518" s="15"/>
      <c r="F518" s="16" t="s">
        <v>396</v>
      </c>
      <c r="G518" s="15"/>
      <c r="H518" s="54"/>
      <c r="I518" s="55"/>
      <c r="J518" s="56"/>
    </row>
    <row r="519" spans="1:10" s="17" customFormat="1" ht="69" x14ac:dyDescent="0.3">
      <c r="A519" s="12">
        <v>1900</v>
      </c>
      <c r="B519" s="13">
        <v>4</v>
      </c>
      <c r="C519" s="13">
        <v>15</v>
      </c>
      <c r="D519" s="14">
        <v>16</v>
      </c>
      <c r="E519" s="15"/>
      <c r="F519" s="16" t="s">
        <v>395</v>
      </c>
      <c r="G519" s="15" t="s">
        <v>270</v>
      </c>
      <c r="H519" s="54">
        <v>13</v>
      </c>
      <c r="I519" s="55"/>
      <c r="J519" s="56">
        <f>ROUND($H519*I519,2)</f>
        <v>0</v>
      </c>
    </row>
    <row r="520" spans="1:10" s="17" customFormat="1" ht="69" x14ac:dyDescent="0.3">
      <c r="A520" s="12">
        <v>1901</v>
      </c>
      <c r="B520" s="13">
        <v>4</v>
      </c>
      <c r="C520" s="13">
        <v>15</v>
      </c>
      <c r="D520" s="14">
        <v>17</v>
      </c>
      <c r="E520" s="15"/>
      <c r="F520" s="16" t="s">
        <v>394</v>
      </c>
      <c r="G520" s="15" t="s">
        <v>270</v>
      </c>
      <c r="H520" s="54">
        <v>4</v>
      </c>
      <c r="I520" s="55"/>
      <c r="J520" s="56">
        <f>ROUND($H520*I520,2)</f>
        <v>0</v>
      </c>
    </row>
    <row r="521" spans="1:10" s="17" customFormat="1" ht="82.8" x14ac:dyDescent="0.3">
      <c r="A521" s="12">
        <v>1902</v>
      </c>
      <c r="B521" s="13">
        <v>4</v>
      </c>
      <c r="C521" s="13">
        <v>15</v>
      </c>
      <c r="D521" s="14">
        <v>18</v>
      </c>
      <c r="E521" s="15">
        <v>101.24</v>
      </c>
      <c r="F521" s="16" t="s">
        <v>393</v>
      </c>
      <c r="G521" s="15" t="s">
        <v>270</v>
      </c>
      <c r="H521" s="54">
        <v>2</v>
      </c>
      <c r="I521" s="55"/>
      <c r="J521" s="56">
        <f>ROUND($H521*I521,2)</f>
        <v>0</v>
      </c>
    </row>
    <row r="522" spans="1:10" s="17" customFormat="1" ht="13.8" x14ac:dyDescent="0.3">
      <c r="A522" s="12">
        <v>1903</v>
      </c>
      <c r="B522" s="13">
        <v>4</v>
      </c>
      <c r="C522" s="13">
        <v>15</v>
      </c>
      <c r="D522" s="14"/>
      <c r="E522" s="15">
        <v>38</v>
      </c>
      <c r="F522" s="16" t="s">
        <v>392</v>
      </c>
      <c r="G522" s="15"/>
      <c r="H522" s="54"/>
      <c r="I522" s="55"/>
      <c r="J522" s="56"/>
    </row>
    <row r="523" spans="1:10" s="17" customFormat="1" ht="27.6" x14ac:dyDescent="0.3">
      <c r="A523" s="12">
        <v>1904</v>
      </c>
      <c r="B523" s="13">
        <v>4</v>
      </c>
      <c r="C523" s="13">
        <v>15</v>
      </c>
      <c r="D523" s="14">
        <v>19</v>
      </c>
      <c r="E523" s="15">
        <v>38.6</v>
      </c>
      <c r="F523" s="16" t="s">
        <v>391</v>
      </c>
      <c r="G523" s="15" t="s">
        <v>270</v>
      </c>
      <c r="H523" s="54">
        <v>4</v>
      </c>
      <c r="I523" s="55"/>
      <c r="J523" s="56">
        <f>ROUND($H523*I523,2)</f>
        <v>0</v>
      </c>
    </row>
    <row r="524" spans="1:10" s="17" customFormat="1" ht="13.8" x14ac:dyDescent="0.3">
      <c r="A524" s="12">
        <v>1905</v>
      </c>
      <c r="B524" s="13">
        <v>4</v>
      </c>
      <c r="C524" s="13">
        <v>15</v>
      </c>
      <c r="D524" s="14"/>
      <c r="E524" s="15">
        <v>196</v>
      </c>
      <c r="F524" s="25" t="s">
        <v>390</v>
      </c>
      <c r="G524" s="15"/>
      <c r="H524" s="54"/>
      <c r="I524" s="55"/>
      <c r="J524" s="56"/>
    </row>
    <row r="525" spans="1:10" s="17" customFormat="1" ht="41.4" x14ac:dyDescent="0.3">
      <c r="A525" s="12">
        <v>1906</v>
      </c>
      <c r="B525" s="13">
        <v>4</v>
      </c>
      <c r="C525" s="13">
        <v>15</v>
      </c>
      <c r="D525" s="14">
        <v>20</v>
      </c>
      <c r="E525" s="15">
        <v>103.42</v>
      </c>
      <c r="F525" s="16" t="s">
        <v>389</v>
      </c>
      <c r="G525" s="15" t="s">
        <v>270</v>
      </c>
      <c r="H525" s="54">
        <v>11</v>
      </c>
      <c r="I525" s="55"/>
      <c r="J525" s="56">
        <f>ROUND($H525*I525,2)</f>
        <v>0</v>
      </c>
    </row>
    <row r="526" spans="1:10" s="17" customFormat="1" ht="27.6" x14ac:dyDescent="0.3">
      <c r="A526" s="12">
        <v>1907</v>
      </c>
      <c r="B526" s="13">
        <v>4</v>
      </c>
      <c r="C526" s="13">
        <v>15</v>
      </c>
      <c r="D526" s="14">
        <v>21</v>
      </c>
      <c r="E526" s="15">
        <v>103.43</v>
      </c>
      <c r="F526" s="16" t="s">
        <v>388</v>
      </c>
      <c r="G526" s="15" t="s">
        <v>270</v>
      </c>
      <c r="H526" s="54">
        <v>9</v>
      </c>
      <c r="I526" s="55"/>
      <c r="J526" s="56">
        <f>ROUND($H526*I526,2)</f>
        <v>0</v>
      </c>
    </row>
    <row r="527" spans="1:10" s="17" customFormat="1" ht="27.6" x14ac:dyDescent="0.3">
      <c r="A527" s="12">
        <v>1908</v>
      </c>
      <c r="B527" s="13">
        <v>4</v>
      </c>
      <c r="C527" s="13">
        <v>15</v>
      </c>
      <c r="D527" s="14">
        <v>22</v>
      </c>
      <c r="E527" s="15"/>
      <c r="F527" s="16" t="s">
        <v>387</v>
      </c>
      <c r="G527" s="15" t="s">
        <v>270</v>
      </c>
      <c r="H527" s="54">
        <v>12</v>
      </c>
      <c r="I527" s="55"/>
      <c r="J527" s="56">
        <f>ROUND($H527*I527,2)</f>
        <v>0</v>
      </c>
    </row>
    <row r="528" spans="1:10" s="17" customFormat="1" ht="13.8" x14ac:dyDescent="0.3">
      <c r="A528" s="12">
        <v>1909</v>
      </c>
      <c r="B528" s="13">
        <v>4</v>
      </c>
      <c r="C528" s="13">
        <v>15</v>
      </c>
      <c r="D528" s="14"/>
      <c r="E528" s="15">
        <v>196</v>
      </c>
      <c r="F528" s="25" t="s">
        <v>386</v>
      </c>
      <c r="G528" s="15"/>
      <c r="H528" s="54"/>
      <c r="I528" s="55"/>
      <c r="J528" s="56"/>
    </row>
    <row r="529" spans="1:10" s="17" customFormat="1" ht="41.4" x14ac:dyDescent="0.3">
      <c r="A529" s="12">
        <v>1910</v>
      </c>
      <c r="B529" s="13">
        <v>4</v>
      </c>
      <c r="C529" s="13">
        <v>15</v>
      </c>
      <c r="D529" s="14">
        <v>23</v>
      </c>
      <c r="E529" s="15">
        <v>197.2</v>
      </c>
      <c r="F529" s="16" t="s">
        <v>385</v>
      </c>
      <c r="G529" s="15" t="s">
        <v>270</v>
      </c>
      <c r="H529" s="54">
        <v>7</v>
      </c>
      <c r="I529" s="55"/>
      <c r="J529" s="56">
        <f t="shared" ref="J529:J534" si="4">ROUND($H529*I529,2)</f>
        <v>0</v>
      </c>
    </row>
    <row r="530" spans="1:10" s="17" customFormat="1" ht="41.4" x14ac:dyDescent="0.3">
      <c r="A530" s="12">
        <v>1911</v>
      </c>
      <c r="B530" s="13">
        <v>4</v>
      </c>
      <c r="C530" s="13">
        <v>15</v>
      </c>
      <c r="D530" s="14">
        <v>24</v>
      </c>
      <c r="E530" s="15">
        <v>103.36</v>
      </c>
      <c r="F530" s="16" t="s">
        <v>384</v>
      </c>
      <c r="G530" s="15" t="s">
        <v>270</v>
      </c>
      <c r="H530" s="54">
        <v>2</v>
      </c>
      <c r="I530" s="55"/>
      <c r="J530" s="56">
        <f t="shared" si="4"/>
        <v>0</v>
      </c>
    </row>
    <row r="531" spans="1:10" s="17" customFormat="1" ht="27.6" x14ac:dyDescent="0.3">
      <c r="A531" s="12">
        <v>1912</v>
      </c>
      <c r="B531" s="13">
        <v>4</v>
      </c>
      <c r="C531" s="13">
        <v>15</v>
      </c>
      <c r="D531" s="14">
        <v>25</v>
      </c>
      <c r="E531" s="15">
        <v>103.4</v>
      </c>
      <c r="F531" s="16" t="s">
        <v>383</v>
      </c>
      <c r="G531" s="15" t="s">
        <v>270</v>
      </c>
      <c r="H531" s="54">
        <v>9</v>
      </c>
      <c r="I531" s="55"/>
      <c r="J531" s="56">
        <f t="shared" si="4"/>
        <v>0</v>
      </c>
    </row>
    <row r="532" spans="1:10" s="17" customFormat="1" ht="13.8" x14ac:dyDescent="0.3">
      <c r="A532" s="12">
        <v>1913</v>
      </c>
      <c r="B532" s="13">
        <v>4</v>
      </c>
      <c r="C532" s="13">
        <v>15</v>
      </c>
      <c r="D532" s="14">
        <v>26</v>
      </c>
      <c r="E532" s="15">
        <v>197.25</v>
      </c>
      <c r="F532" s="16" t="s">
        <v>382</v>
      </c>
      <c r="G532" s="15" t="s">
        <v>270</v>
      </c>
      <c r="H532" s="54">
        <v>4</v>
      </c>
      <c r="I532" s="55"/>
      <c r="J532" s="56">
        <f t="shared" si="4"/>
        <v>0</v>
      </c>
    </row>
    <row r="533" spans="1:10" s="17" customFormat="1" ht="27.6" x14ac:dyDescent="0.3">
      <c r="A533" s="12">
        <v>1914</v>
      </c>
      <c r="B533" s="13">
        <v>4</v>
      </c>
      <c r="C533" s="13">
        <v>15</v>
      </c>
      <c r="D533" s="14">
        <v>27</v>
      </c>
      <c r="E533" s="15"/>
      <c r="F533" s="16" t="s">
        <v>381</v>
      </c>
      <c r="G533" s="15" t="s">
        <v>270</v>
      </c>
      <c r="H533" s="54">
        <v>12</v>
      </c>
      <c r="I533" s="55"/>
      <c r="J533" s="56">
        <f t="shared" si="4"/>
        <v>0</v>
      </c>
    </row>
    <row r="534" spans="1:10" s="17" customFormat="1" ht="27.6" x14ac:dyDescent="0.3">
      <c r="A534" s="12">
        <v>1915</v>
      </c>
      <c r="B534" s="13">
        <v>4</v>
      </c>
      <c r="C534" s="13">
        <v>15</v>
      </c>
      <c r="D534" s="14">
        <v>28</v>
      </c>
      <c r="E534" s="15"/>
      <c r="F534" s="16" t="s">
        <v>380</v>
      </c>
      <c r="G534" s="15" t="s">
        <v>270</v>
      </c>
      <c r="H534" s="54">
        <v>12</v>
      </c>
      <c r="I534" s="55"/>
      <c r="J534" s="56">
        <f t="shared" si="4"/>
        <v>0</v>
      </c>
    </row>
    <row r="535" spans="1:10" s="17" customFormat="1" ht="13.8" x14ac:dyDescent="0.3">
      <c r="A535" s="12">
        <v>1916</v>
      </c>
      <c r="B535" s="13">
        <v>4</v>
      </c>
      <c r="C535" s="13">
        <v>15</v>
      </c>
      <c r="D535" s="14"/>
      <c r="E535" s="15"/>
      <c r="F535" s="16" t="s">
        <v>379</v>
      </c>
      <c r="G535" s="15"/>
      <c r="H535" s="54"/>
      <c r="I535" s="55"/>
      <c r="J535" s="56"/>
    </row>
    <row r="536" spans="1:10" s="17" customFormat="1" ht="13.8" x14ac:dyDescent="0.3">
      <c r="A536" s="12">
        <v>1917</v>
      </c>
      <c r="B536" s="13">
        <v>4</v>
      </c>
      <c r="C536" s="13">
        <v>15</v>
      </c>
      <c r="D536" s="14">
        <v>29</v>
      </c>
      <c r="E536" s="15"/>
      <c r="F536" s="16" t="s">
        <v>378</v>
      </c>
      <c r="G536" s="15" t="s">
        <v>270</v>
      </c>
      <c r="H536" s="54">
        <v>15</v>
      </c>
      <c r="I536" s="55"/>
      <c r="J536" s="56">
        <f>ROUND($H536*I536,2)</f>
        <v>0</v>
      </c>
    </row>
    <row r="537" spans="1:10" s="17" customFormat="1" ht="13.8" x14ac:dyDescent="0.3">
      <c r="A537" s="12">
        <v>1918</v>
      </c>
      <c r="B537" s="13">
        <v>4</v>
      </c>
      <c r="C537" s="13">
        <v>15</v>
      </c>
      <c r="D537" s="14"/>
      <c r="E537" s="15">
        <v>54</v>
      </c>
      <c r="F537" s="25" t="s">
        <v>377</v>
      </c>
      <c r="G537" s="15"/>
      <c r="H537" s="54"/>
      <c r="I537" s="55"/>
      <c r="J537" s="56"/>
    </row>
    <row r="538" spans="1:10" s="17" customFormat="1" ht="13.8" x14ac:dyDescent="0.3">
      <c r="A538" s="12">
        <v>1919</v>
      </c>
      <c r="B538" s="13">
        <v>4</v>
      </c>
      <c r="C538" s="13">
        <v>15</v>
      </c>
      <c r="D538" s="14">
        <v>30</v>
      </c>
      <c r="E538" s="15"/>
      <c r="F538" s="16" t="s">
        <v>376</v>
      </c>
      <c r="G538" s="15" t="s">
        <v>270</v>
      </c>
      <c r="H538" s="54">
        <v>10</v>
      </c>
      <c r="I538" s="55"/>
      <c r="J538" s="56">
        <f>ROUND($H538*I538,2)</f>
        <v>0</v>
      </c>
    </row>
    <row r="539" spans="1:10" s="17" customFormat="1" ht="13.8" x14ac:dyDescent="0.3">
      <c r="A539" s="12">
        <v>1920</v>
      </c>
      <c r="B539" s="13">
        <v>4</v>
      </c>
      <c r="C539" s="13">
        <v>15</v>
      </c>
      <c r="D539" s="14">
        <v>31</v>
      </c>
      <c r="E539" s="15"/>
      <c r="F539" s="16" t="s">
        <v>375</v>
      </c>
      <c r="G539" s="15" t="s">
        <v>270</v>
      </c>
      <c r="H539" s="54">
        <v>5</v>
      </c>
      <c r="I539" s="55"/>
      <c r="J539" s="56">
        <f>ROUND($H539*I539,2)</f>
        <v>0</v>
      </c>
    </row>
    <row r="540" spans="1:10" s="17" customFormat="1" ht="13.8" x14ac:dyDescent="0.3">
      <c r="A540" s="12">
        <v>1921</v>
      </c>
      <c r="B540" s="13">
        <v>4</v>
      </c>
      <c r="C540" s="13">
        <v>15</v>
      </c>
      <c r="D540" s="14">
        <v>32</v>
      </c>
      <c r="E540" s="15"/>
      <c r="F540" s="16" t="s">
        <v>374</v>
      </c>
      <c r="G540" s="15" t="s">
        <v>270</v>
      </c>
      <c r="H540" s="54">
        <v>5</v>
      </c>
      <c r="I540" s="55"/>
      <c r="J540" s="56">
        <f>ROUND($H540*I540,2)</f>
        <v>0</v>
      </c>
    </row>
    <row r="541" spans="1:10" s="17" customFormat="1" ht="13.8" x14ac:dyDescent="0.3">
      <c r="A541" s="12">
        <v>1922</v>
      </c>
      <c r="B541" s="13">
        <v>4</v>
      </c>
      <c r="C541" s="13">
        <v>15</v>
      </c>
      <c r="D541" s="14">
        <v>33</v>
      </c>
      <c r="E541" s="15"/>
      <c r="F541" s="16" t="s">
        <v>373</v>
      </c>
      <c r="G541" s="15" t="s">
        <v>270</v>
      </c>
      <c r="H541" s="54">
        <v>5</v>
      </c>
      <c r="I541" s="55"/>
      <c r="J541" s="56">
        <f>ROUND($H541*I541,2)</f>
        <v>0</v>
      </c>
    </row>
    <row r="542" spans="1:10" s="17" customFormat="1" ht="13.8" x14ac:dyDescent="0.3">
      <c r="A542" s="12">
        <v>1923</v>
      </c>
      <c r="B542" s="13">
        <v>4</v>
      </c>
      <c r="C542" s="13">
        <v>15</v>
      </c>
      <c r="D542" s="14"/>
      <c r="E542" s="15">
        <v>197</v>
      </c>
      <c r="F542" s="25" t="s">
        <v>372</v>
      </c>
      <c r="G542" s="15"/>
      <c r="H542" s="54"/>
      <c r="I542" s="55"/>
      <c r="J542" s="56"/>
    </row>
    <row r="543" spans="1:10" s="17" customFormat="1" ht="13.8" x14ac:dyDescent="0.3">
      <c r="A543" s="12">
        <v>1924</v>
      </c>
      <c r="B543" s="13">
        <v>4</v>
      </c>
      <c r="C543" s="13">
        <v>15</v>
      </c>
      <c r="D543" s="14"/>
      <c r="E543" s="15">
        <v>54</v>
      </c>
      <c r="F543" s="25" t="s">
        <v>371</v>
      </c>
      <c r="G543" s="15"/>
      <c r="H543" s="54"/>
      <c r="I543" s="55"/>
      <c r="J543" s="56"/>
    </row>
    <row r="544" spans="1:10" s="17" customFormat="1" ht="13.8" x14ac:dyDescent="0.3">
      <c r="A544" s="12">
        <v>1925</v>
      </c>
      <c r="B544" s="13">
        <v>4</v>
      </c>
      <c r="C544" s="13">
        <v>15</v>
      </c>
      <c r="D544" s="14"/>
      <c r="E544" s="15">
        <v>54</v>
      </c>
      <c r="F544" s="16" t="s">
        <v>370</v>
      </c>
      <c r="G544" s="15"/>
      <c r="H544" s="54"/>
      <c r="I544" s="55"/>
      <c r="J544" s="56"/>
    </row>
    <row r="545" spans="1:10" s="17" customFormat="1" ht="13.8" x14ac:dyDescent="0.3">
      <c r="A545" s="12">
        <v>1926</v>
      </c>
      <c r="B545" s="13">
        <v>4</v>
      </c>
      <c r="C545" s="13">
        <v>15</v>
      </c>
      <c r="D545" s="14"/>
      <c r="E545" s="15">
        <v>101</v>
      </c>
      <c r="F545" s="16" t="s">
        <v>361</v>
      </c>
      <c r="G545" s="15"/>
      <c r="H545" s="54"/>
      <c r="I545" s="55"/>
      <c r="J545" s="56"/>
    </row>
    <row r="546" spans="1:10" s="17" customFormat="1" ht="55.2" x14ac:dyDescent="0.3">
      <c r="A546" s="12">
        <v>1927</v>
      </c>
      <c r="B546" s="13">
        <v>4</v>
      </c>
      <c r="C546" s="13">
        <v>15</v>
      </c>
      <c r="D546" s="14">
        <v>34</v>
      </c>
      <c r="E546" s="15">
        <v>101.1</v>
      </c>
      <c r="F546" s="16" t="s">
        <v>369</v>
      </c>
      <c r="G546" s="15" t="s">
        <v>311</v>
      </c>
      <c r="H546" s="54">
        <v>10</v>
      </c>
      <c r="I546" s="55"/>
      <c r="J546" s="56">
        <f t="shared" ref="J546:J551" si="5">ROUND($H546*I546,2)</f>
        <v>0</v>
      </c>
    </row>
    <row r="547" spans="1:10" s="17" customFormat="1" ht="41.4" x14ac:dyDescent="0.3">
      <c r="A547" s="12">
        <v>1928</v>
      </c>
      <c r="B547" s="13">
        <v>4</v>
      </c>
      <c r="C547" s="13">
        <v>15</v>
      </c>
      <c r="D547" s="14">
        <v>35</v>
      </c>
      <c r="E547" s="15">
        <v>101.2</v>
      </c>
      <c r="F547" s="16" t="s">
        <v>368</v>
      </c>
      <c r="G547" s="15" t="s">
        <v>311</v>
      </c>
      <c r="H547" s="54">
        <v>6</v>
      </c>
      <c r="I547" s="55"/>
      <c r="J547" s="56">
        <f t="shared" si="5"/>
        <v>0</v>
      </c>
    </row>
    <row r="548" spans="1:10" s="17" customFormat="1" ht="13.8" x14ac:dyDescent="0.3">
      <c r="A548" s="12">
        <v>1929</v>
      </c>
      <c r="B548" s="13">
        <v>4</v>
      </c>
      <c r="C548" s="13">
        <v>15</v>
      </c>
      <c r="D548" s="14">
        <v>36</v>
      </c>
      <c r="E548" s="15">
        <v>54.24</v>
      </c>
      <c r="F548" s="16" t="s">
        <v>367</v>
      </c>
      <c r="G548" s="15" t="s">
        <v>311</v>
      </c>
      <c r="H548" s="54">
        <v>54</v>
      </c>
      <c r="I548" s="55"/>
      <c r="J548" s="56">
        <f t="shared" si="5"/>
        <v>0</v>
      </c>
    </row>
    <row r="549" spans="1:10" s="17" customFormat="1" ht="13.8" x14ac:dyDescent="0.3">
      <c r="A549" s="12">
        <v>1930</v>
      </c>
      <c r="B549" s="13">
        <v>4</v>
      </c>
      <c r="C549" s="13">
        <v>15</v>
      </c>
      <c r="D549" s="14">
        <v>37</v>
      </c>
      <c r="E549" s="15">
        <v>54.25</v>
      </c>
      <c r="F549" s="16" t="s">
        <v>366</v>
      </c>
      <c r="G549" s="15" t="s">
        <v>311</v>
      </c>
      <c r="H549" s="54">
        <v>8</v>
      </c>
      <c r="I549" s="55"/>
      <c r="J549" s="56">
        <f t="shared" si="5"/>
        <v>0</v>
      </c>
    </row>
    <row r="550" spans="1:10" s="17" customFormat="1" ht="13.8" x14ac:dyDescent="0.3">
      <c r="A550" s="12">
        <v>1931</v>
      </c>
      <c r="B550" s="13">
        <v>4</v>
      </c>
      <c r="C550" s="13">
        <v>15</v>
      </c>
      <c r="D550" s="14">
        <v>38</v>
      </c>
      <c r="E550" s="15">
        <v>103.44</v>
      </c>
      <c r="F550" s="16" t="s">
        <v>365</v>
      </c>
      <c r="G550" s="15" t="s">
        <v>270</v>
      </c>
      <c r="H550" s="54">
        <v>15</v>
      </c>
      <c r="I550" s="55"/>
      <c r="J550" s="56">
        <f t="shared" si="5"/>
        <v>0</v>
      </c>
    </row>
    <row r="551" spans="1:10" s="17" customFormat="1" ht="41.4" x14ac:dyDescent="0.3">
      <c r="A551" s="12">
        <v>1932</v>
      </c>
      <c r="B551" s="13">
        <v>4</v>
      </c>
      <c r="C551" s="13">
        <v>15</v>
      </c>
      <c r="D551" s="14">
        <v>39</v>
      </c>
      <c r="E551" s="15">
        <v>103.45</v>
      </c>
      <c r="F551" s="16" t="s">
        <v>364</v>
      </c>
      <c r="G551" s="15" t="s">
        <v>270</v>
      </c>
      <c r="H551" s="54">
        <v>5</v>
      </c>
      <c r="I551" s="55"/>
      <c r="J551" s="56">
        <f t="shared" si="5"/>
        <v>0</v>
      </c>
    </row>
    <row r="552" spans="1:10" s="17" customFormat="1" ht="13.8" x14ac:dyDescent="0.3">
      <c r="A552" s="12">
        <v>1933</v>
      </c>
      <c r="B552" s="13">
        <v>4</v>
      </c>
      <c r="C552" s="13">
        <v>15</v>
      </c>
      <c r="D552" s="14"/>
      <c r="E552" s="15">
        <v>55</v>
      </c>
      <c r="F552" s="25" t="s">
        <v>363</v>
      </c>
      <c r="G552" s="15"/>
      <c r="H552" s="54"/>
      <c r="I552" s="55"/>
      <c r="J552" s="56"/>
    </row>
    <row r="553" spans="1:10" s="17" customFormat="1" ht="27.6" x14ac:dyDescent="0.3">
      <c r="A553" s="12">
        <v>1934</v>
      </c>
      <c r="B553" s="13">
        <v>4</v>
      </c>
      <c r="C553" s="13">
        <v>15</v>
      </c>
      <c r="D553" s="14"/>
      <c r="E553" s="15">
        <v>55</v>
      </c>
      <c r="F553" s="16" t="s">
        <v>362</v>
      </c>
      <c r="G553" s="15"/>
      <c r="H553" s="54"/>
      <c r="I553" s="55"/>
      <c r="J553" s="56"/>
    </row>
    <row r="554" spans="1:10" s="17" customFormat="1" ht="13.8" x14ac:dyDescent="0.3">
      <c r="A554" s="12">
        <v>1935</v>
      </c>
      <c r="B554" s="13">
        <v>4</v>
      </c>
      <c r="C554" s="13">
        <v>15</v>
      </c>
      <c r="D554" s="14"/>
      <c r="E554" s="15">
        <v>101</v>
      </c>
      <c r="F554" s="16" t="s">
        <v>361</v>
      </c>
      <c r="G554" s="15"/>
      <c r="H554" s="54"/>
      <c r="I554" s="55"/>
      <c r="J554" s="56"/>
    </row>
    <row r="555" spans="1:10" s="17" customFormat="1" ht="13.8" x14ac:dyDescent="0.3">
      <c r="A555" s="12">
        <v>1936</v>
      </c>
      <c r="B555" s="13">
        <v>4</v>
      </c>
      <c r="C555" s="13">
        <v>15</v>
      </c>
      <c r="D555" s="14">
        <v>40</v>
      </c>
      <c r="E555" s="15"/>
      <c r="F555" s="16" t="s">
        <v>360</v>
      </c>
      <c r="G555" s="15" t="s">
        <v>311</v>
      </c>
      <c r="H555" s="54">
        <v>25</v>
      </c>
      <c r="I555" s="55"/>
      <c r="J555" s="56">
        <f>ROUND($H555*I555,2)</f>
        <v>0</v>
      </c>
    </row>
    <row r="556" spans="1:10" s="17" customFormat="1" ht="13.8" x14ac:dyDescent="0.3">
      <c r="A556" s="12">
        <v>1937</v>
      </c>
      <c r="B556" s="13">
        <v>4</v>
      </c>
      <c r="C556" s="13">
        <v>15</v>
      </c>
      <c r="D556" s="14">
        <v>41</v>
      </c>
      <c r="E556" s="15"/>
      <c r="F556" s="16" t="s">
        <v>358</v>
      </c>
      <c r="G556" s="15" t="s">
        <v>311</v>
      </c>
      <c r="H556" s="54">
        <v>15</v>
      </c>
      <c r="I556" s="55"/>
      <c r="J556" s="56">
        <f>ROUND($H556*I556,2)</f>
        <v>0</v>
      </c>
    </row>
    <row r="557" spans="1:10" s="17" customFormat="1" ht="13.8" x14ac:dyDescent="0.3">
      <c r="A557" s="12">
        <v>1938</v>
      </c>
      <c r="B557" s="13">
        <v>4</v>
      </c>
      <c r="C557" s="13">
        <v>15</v>
      </c>
      <c r="D557" s="14">
        <v>42</v>
      </c>
      <c r="E557" s="15">
        <v>55.38</v>
      </c>
      <c r="F557" s="16" t="s">
        <v>359</v>
      </c>
      <c r="G557" s="15" t="s">
        <v>311</v>
      </c>
      <c r="H557" s="54">
        <v>25</v>
      </c>
      <c r="I557" s="55"/>
      <c r="J557" s="56">
        <f>ROUND($H557*I557,2)</f>
        <v>0</v>
      </c>
    </row>
    <row r="558" spans="1:10" s="17" customFormat="1" ht="13.8" x14ac:dyDescent="0.3">
      <c r="A558" s="12">
        <v>1939</v>
      </c>
      <c r="B558" s="13">
        <v>4</v>
      </c>
      <c r="C558" s="13">
        <v>15</v>
      </c>
      <c r="D558" s="14">
        <v>43</v>
      </c>
      <c r="E558" s="15"/>
      <c r="F558" s="16" t="s">
        <v>358</v>
      </c>
      <c r="G558" s="15" t="s">
        <v>311</v>
      </c>
      <c r="H558" s="54">
        <v>15</v>
      </c>
      <c r="I558" s="55"/>
      <c r="J558" s="56">
        <f>ROUND($H558*I558,2)</f>
        <v>0</v>
      </c>
    </row>
    <row r="559" spans="1:10" s="17" customFormat="1" ht="13.8" x14ac:dyDescent="0.3">
      <c r="A559" s="12">
        <v>1940</v>
      </c>
      <c r="B559" s="13">
        <v>4</v>
      </c>
      <c r="C559" s="13">
        <v>15</v>
      </c>
      <c r="D559" s="14"/>
      <c r="E559" s="15">
        <v>51</v>
      </c>
      <c r="F559" s="25" t="s">
        <v>357</v>
      </c>
      <c r="G559" s="15"/>
      <c r="H559" s="54"/>
      <c r="I559" s="55"/>
      <c r="J559" s="56"/>
    </row>
    <row r="560" spans="1:10" s="17" customFormat="1" ht="13.8" x14ac:dyDescent="0.3">
      <c r="A560" s="12">
        <v>1941</v>
      </c>
      <c r="B560" s="13">
        <v>4</v>
      </c>
      <c r="C560" s="13">
        <v>15</v>
      </c>
      <c r="D560" s="14"/>
      <c r="E560" s="15"/>
      <c r="F560" s="16" t="s">
        <v>356</v>
      </c>
      <c r="G560" s="15"/>
      <c r="H560" s="54"/>
      <c r="I560" s="55"/>
      <c r="J560" s="56"/>
    </row>
    <row r="561" spans="1:10" s="17" customFormat="1" ht="55.2" x14ac:dyDescent="0.3">
      <c r="A561" s="12">
        <v>1942</v>
      </c>
      <c r="B561" s="13">
        <v>4</v>
      </c>
      <c r="C561" s="13">
        <v>15</v>
      </c>
      <c r="D561" s="14"/>
      <c r="E561" s="15"/>
      <c r="F561" s="16" t="s">
        <v>355</v>
      </c>
      <c r="G561" s="15"/>
      <c r="H561" s="54"/>
      <c r="I561" s="55"/>
      <c r="J561" s="56"/>
    </row>
    <row r="562" spans="1:10" s="17" customFormat="1" ht="41.4" x14ac:dyDescent="0.3">
      <c r="A562" s="12">
        <v>1943</v>
      </c>
      <c r="B562" s="13">
        <v>4</v>
      </c>
      <c r="C562" s="13">
        <v>15</v>
      </c>
      <c r="D562" s="14"/>
      <c r="E562" s="15"/>
      <c r="F562" s="16" t="s">
        <v>354</v>
      </c>
      <c r="G562" s="15"/>
      <c r="H562" s="54"/>
      <c r="I562" s="55"/>
      <c r="J562" s="56"/>
    </row>
    <row r="563" spans="1:10" s="17" customFormat="1" ht="41.4" x14ac:dyDescent="0.3">
      <c r="A563" s="12">
        <v>1944</v>
      </c>
      <c r="B563" s="13">
        <v>4</v>
      </c>
      <c r="C563" s="13">
        <v>15</v>
      </c>
      <c r="D563" s="14"/>
      <c r="E563" s="15"/>
      <c r="F563" s="16" t="s">
        <v>353</v>
      </c>
      <c r="G563" s="15"/>
      <c r="H563" s="54"/>
      <c r="I563" s="55"/>
      <c r="J563" s="56"/>
    </row>
    <row r="564" spans="1:10" s="17" customFormat="1" ht="13.8" x14ac:dyDescent="0.3">
      <c r="A564" s="12">
        <v>1945</v>
      </c>
      <c r="B564" s="13">
        <v>4</v>
      </c>
      <c r="C564" s="13">
        <v>15</v>
      </c>
      <c r="D564" s="14">
        <v>44</v>
      </c>
      <c r="E564" s="15">
        <v>51.4</v>
      </c>
      <c r="F564" s="16" t="s">
        <v>352</v>
      </c>
      <c r="G564" s="15" t="s">
        <v>270</v>
      </c>
      <c r="H564" s="54">
        <v>15</v>
      </c>
      <c r="I564" s="55"/>
      <c r="J564" s="56">
        <f t="shared" ref="J564:J569" si="6">ROUND($H564*I564,2)</f>
        <v>0</v>
      </c>
    </row>
    <row r="565" spans="1:10" s="17" customFormat="1" ht="13.8" x14ac:dyDescent="0.3">
      <c r="A565" s="12">
        <v>1946</v>
      </c>
      <c r="B565" s="13">
        <v>4</v>
      </c>
      <c r="C565" s="13">
        <v>15</v>
      </c>
      <c r="D565" s="14">
        <v>45</v>
      </c>
      <c r="E565" s="15">
        <v>51.41</v>
      </c>
      <c r="F565" s="16" t="s">
        <v>351</v>
      </c>
      <c r="G565" s="15" t="s">
        <v>270</v>
      </c>
      <c r="H565" s="54">
        <v>9</v>
      </c>
      <c r="I565" s="55"/>
      <c r="J565" s="56">
        <f t="shared" si="6"/>
        <v>0</v>
      </c>
    </row>
    <row r="566" spans="1:10" s="17" customFormat="1" ht="13.8" x14ac:dyDescent="0.3">
      <c r="A566" s="12">
        <v>1947</v>
      </c>
      <c r="B566" s="13">
        <v>4</v>
      </c>
      <c r="C566" s="13">
        <v>15</v>
      </c>
      <c r="D566" s="14">
        <v>46</v>
      </c>
      <c r="E566" s="15">
        <v>51.42</v>
      </c>
      <c r="F566" s="16" t="s">
        <v>350</v>
      </c>
      <c r="G566" s="15" t="s">
        <v>270</v>
      </c>
      <c r="H566" s="54">
        <v>4</v>
      </c>
      <c r="I566" s="55"/>
      <c r="J566" s="56">
        <f t="shared" si="6"/>
        <v>0</v>
      </c>
    </row>
    <row r="567" spans="1:10" s="17" customFormat="1" ht="13.8" x14ac:dyDescent="0.3">
      <c r="A567" s="12">
        <v>1948</v>
      </c>
      <c r="B567" s="13">
        <v>4</v>
      </c>
      <c r="C567" s="13">
        <v>15</v>
      </c>
      <c r="D567" s="14">
        <v>47</v>
      </c>
      <c r="E567" s="15">
        <v>52.44</v>
      </c>
      <c r="F567" s="16" t="s">
        <v>349</v>
      </c>
      <c r="G567" s="15" t="s">
        <v>270</v>
      </c>
      <c r="H567" s="54">
        <v>12</v>
      </c>
      <c r="I567" s="55"/>
      <c r="J567" s="56">
        <f t="shared" si="6"/>
        <v>0</v>
      </c>
    </row>
    <row r="568" spans="1:10" s="17" customFormat="1" ht="13.8" x14ac:dyDescent="0.3">
      <c r="A568" s="12">
        <v>1949</v>
      </c>
      <c r="B568" s="13">
        <v>4</v>
      </c>
      <c r="C568" s="13">
        <v>15</v>
      </c>
      <c r="D568" s="14">
        <v>48</v>
      </c>
      <c r="E568" s="15">
        <v>52.51</v>
      </c>
      <c r="F568" s="16" t="s">
        <v>348</v>
      </c>
      <c r="G568" s="15" t="s">
        <v>270</v>
      </c>
      <c r="H568" s="54">
        <v>3</v>
      </c>
      <c r="I568" s="55"/>
      <c r="J568" s="56">
        <f t="shared" si="6"/>
        <v>0</v>
      </c>
    </row>
    <row r="569" spans="1:10" s="17" customFormat="1" ht="13.8" x14ac:dyDescent="0.3">
      <c r="A569" s="12">
        <v>1950</v>
      </c>
      <c r="B569" s="13">
        <v>4</v>
      </c>
      <c r="C569" s="13">
        <v>15</v>
      </c>
      <c r="D569" s="14">
        <v>49</v>
      </c>
      <c r="E569" s="15">
        <v>52.52</v>
      </c>
      <c r="F569" s="16" t="s">
        <v>347</v>
      </c>
      <c r="G569" s="15" t="s">
        <v>270</v>
      </c>
      <c r="H569" s="54">
        <v>4</v>
      </c>
      <c r="I569" s="55"/>
      <c r="J569" s="56">
        <f t="shared" si="6"/>
        <v>0</v>
      </c>
    </row>
    <row r="570" spans="1:10" s="17" customFormat="1" ht="13.8" x14ac:dyDescent="0.3">
      <c r="A570" s="12">
        <v>1951</v>
      </c>
      <c r="B570" s="13">
        <v>4</v>
      </c>
      <c r="C570" s="13">
        <v>15</v>
      </c>
      <c r="D570" s="14"/>
      <c r="E570" s="15">
        <v>198</v>
      </c>
      <c r="F570" s="25" t="s">
        <v>346</v>
      </c>
      <c r="G570" s="15"/>
      <c r="H570" s="54"/>
      <c r="I570" s="55"/>
      <c r="J570" s="56"/>
    </row>
    <row r="571" spans="1:10" s="17" customFormat="1" ht="13.8" x14ac:dyDescent="0.3">
      <c r="A571" s="12">
        <v>1952</v>
      </c>
      <c r="B571" s="13">
        <v>4</v>
      </c>
      <c r="C571" s="13">
        <v>15</v>
      </c>
      <c r="D571" s="14">
        <v>50</v>
      </c>
      <c r="E571" s="15">
        <v>198.34</v>
      </c>
      <c r="F571" s="16" t="s">
        <v>345</v>
      </c>
      <c r="G571" s="15" t="s">
        <v>73</v>
      </c>
      <c r="H571" s="54">
        <v>1</v>
      </c>
      <c r="I571" s="55"/>
      <c r="J571" s="56">
        <f>ROUND($H571*I571,2)</f>
        <v>0</v>
      </c>
    </row>
    <row r="572" spans="1:10" s="17" customFormat="1" ht="13.8" x14ac:dyDescent="0.3">
      <c r="A572" s="12"/>
      <c r="B572" s="13"/>
      <c r="C572" s="13"/>
      <c r="D572" s="14"/>
      <c r="E572" s="15"/>
      <c r="F572" s="16"/>
      <c r="G572" s="15"/>
      <c r="H572" s="54"/>
      <c r="I572" s="55"/>
      <c r="J572" s="56"/>
    </row>
    <row r="573" spans="1:10" s="42" customFormat="1" ht="13.8" x14ac:dyDescent="0.3">
      <c r="A573" s="46">
        <v>1964</v>
      </c>
      <c r="B573" s="45">
        <v>4</v>
      </c>
      <c r="C573" s="45">
        <v>16</v>
      </c>
      <c r="D573" s="44"/>
      <c r="E573" s="43">
        <v>106</v>
      </c>
      <c r="F573" s="24" t="s">
        <v>344</v>
      </c>
      <c r="G573" s="43"/>
      <c r="H573" s="63"/>
      <c r="I573" s="64"/>
      <c r="J573" s="65"/>
    </row>
    <row r="574" spans="1:10" s="42" customFormat="1" ht="13.8" x14ac:dyDescent="0.3">
      <c r="A574" s="46">
        <v>1965</v>
      </c>
      <c r="B574" s="45">
        <v>4</v>
      </c>
      <c r="C574" s="45">
        <v>16</v>
      </c>
      <c r="D574" s="44"/>
      <c r="E574" s="43">
        <v>106</v>
      </c>
      <c r="F574" s="24" t="s">
        <v>343</v>
      </c>
      <c r="G574" s="43"/>
      <c r="H574" s="63"/>
      <c r="I574" s="64"/>
      <c r="J574" s="65"/>
    </row>
    <row r="575" spans="1:10" s="17" customFormat="1" ht="13.8" x14ac:dyDescent="0.3">
      <c r="A575" s="12">
        <v>1966</v>
      </c>
      <c r="B575" s="13">
        <v>4</v>
      </c>
      <c r="C575" s="13">
        <v>16</v>
      </c>
      <c r="D575" s="14"/>
      <c r="E575" s="15">
        <v>106</v>
      </c>
      <c r="F575" s="16" t="s">
        <v>342</v>
      </c>
      <c r="G575" s="15"/>
      <c r="H575" s="54"/>
      <c r="I575" s="55"/>
      <c r="J575" s="56"/>
    </row>
    <row r="576" spans="1:10" s="17" customFormat="1" ht="13.8" x14ac:dyDescent="0.3">
      <c r="A576" s="12">
        <v>1967</v>
      </c>
      <c r="B576" s="13">
        <v>4</v>
      </c>
      <c r="C576" s="13">
        <v>16</v>
      </c>
      <c r="D576" s="14"/>
      <c r="E576" s="15">
        <v>201</v>
      </c>
      <c r="F576" s="25" t="s">
        <v>341</v>
      </c>
      <c r="G576" s="15"/>
      <c r="H576" s="54"/>
      <c r="I576" s="55"/>
      <c r="J576" s="56"/>
    </row>
    <row r="577" spans="1:10" s="17" customFormat="1" ht="27.6" x14ac:dyDescent="0.3">
      <c r="A577" s="12">
        <v>1968</v>
      </c>
      <c r="B577" s="13">
        <v>4</v>
      </c>
      <c r="C577" s="13">
        <v>16</v>
      </c>
      <c r="D577" s="14"/>
      <c r="E577" s="15">
        <v>201</v>
      </c>
      <c r="F577" s="16" t="s">
        <v>340</v>
      </c>
      <c r="G577" s="15"/>
      <c r="H577" s="54"/>
      <c r="I577" s="55"/>
      <c r="J577" s="56"/>
    </row>
    <row r="578" spans="1:10" s="17" customFormat="1" ht="13.8" x14ac:dyDescent="0.3">
      <c r="A578" s="12">
        <v>1969</v>
      </c>
      <c r="B578" s="13">
        <v>4</v>
      </c>
      <c r="C578" s="13">
        <v>16</v>
      </c>
      <c r="D578" s="14">
        <v>1</v>
      </c>
      <c r="E578" s="15">
        <v>201.1</v>
      </c>
      <c r="F578" s="16" t="s">
        <v>339</v>
      </c>
      <c r="G578" s="15" t="s">
        <v>275</v>
      </c>
      <c r="H578" s="54">
        <v>6</v>
      </c>
      <c r="I578" s="55"/>
      <c r="J578" s="56">
        <f>ROUND($H578*I578,2)</f>
        <v>0</v>
      </c>
    </row>
    <row r="579" spans="1:10" s="17" customFormat="1" ht="13.8" x14ac:dyDescent="0.3">
      <c r="A579" s="49"/>
      <c r="B579" s="48"/>
      <c r="C579" s="48"/>
      <c r="D579" s="47"/>
      <c r="E579" s="38"/>
      <c r="F579" s="39"/>
      <c r="G579" s="38"/>
      <c r="H579" s="60"/>
      <c r="I579" s="61"/>
      <c r="J579" s="62"/>
    </row>
    <row r="580" spans="1:10" s="42" customFormat="1" ht="13.8" x14ac:dyDescent="0.3">
      <c r="A580" s="46">
        <v>1974</v>
      </c>
      <c r="B580" s="45">
        <v>4</v>
      </c>
      <c r="C580" s="45">
        <v>17</v>
      </c>
      <c r="D580" s="44"/>
      <c r="E580" s="43">
        <v>107</v>
      </c>
      <c r="F580" s="24" t="s">
        <v>338</v>
      </c>
      <c r="G580" s="43"/>
      <c r="H580" s="63"/>
      <c r="I580" s="64"/>
      <c r="J580" s="65"/>
    </row>
    <row r="581" spans="1:10" s="42" customFormat="1" ht="13.8" x14ac:dyDescent="0.3">
      <c r="A581" s="46">
        <v>1975</v>
      </c>
      <c r="B581" s="45">
        <v>4</v>
      </c>
      <c r="C581" s="45">
        <v>17</v>
      </c>
      <c r="D581" s="44"/>
      <c r="E581" s="43">
        <v>107</v>
      </c>
      <c r="F581" s="24" t="s">
        <v>328</v>
      </c>
      <c r="G581" s="43"/>
      <c r="H581" s="63"/>
      <c r="I581" s="64"/>
      <c r="J581" s="65"/>
    </row>
    <row r="582" spans="1:10" s="17" customFormat="1" ht="13.8" x14ac:dyDescent="0.3">
      <c r="A582" s="12">
        <v>1976</v>
      </c>
      <c r="B582" s="13">
        <v>4</v>
      </c>
      <c r="C582" s="13">
        <v>17</v>
      </c>
      <c r="D582" s="14"/>
      <c r="E582" s="15">
        <v>107</v>
      </c>
      <c r="F582" s="25" t="s">
        <v>301</v>
      </c>
      <c r="G582" s="15"/>
      <c r="H582" s="54"/>
      <c r="I582" s="55"/>
      <c r="J582" s="56"/>
    </row>
    <row r="583" spans="1:10" s="17" customFormat="1" ht="27.6" x14ac:dyDescent="0.3">
      <c r="A583" s="12">
        <v>1977</v>
      </c>
      <c r="B583" s="13">
        <v>4</v>
      </c>
      <c r="C583" s="13">
        <v>17</v>
      </c>
      <c r="D583" s="14"/>
      <c r="E583" s="15">
        <v>107</v>
      </c>
      <c r="F583" s="16" t="s">
        <v>337</v>
      </c>
      <c r="G583" s="15"/>
      <c r="H583" s="54"/>
      <c r="I583" s="55"/>
      <c r="J583" s="56"/>
    </row>
    <row r="584" spans="1:10" s="17" customFormat="1" ht="41.4" x14ac:dyDescent="0.3">
      <c r="A584" s="12">
        <v>1978</v>
      </c>
      <c r="B584" s="13">
        <v>4</v>
      </c>
      <c r="C584" s="13">
        <v>17</v>
      </c>
      <c r="D584" s="14"/>
      <c r="E584" s="15">
        <v>107</v>
      </c>
      <c r="F584" s="16" t="s">
        <v>336</v>
      </c>
      <c r="G584" s="15"/>
      <c r="H584" s="54"/>
      <c r="I584" s="55"/>
      <c r="J584" s="56"/>
    </row>
    <row r="585" spans="1:10" s="17" customFormat="1" ht="27.6" x14ac:dyDescent="0.3">
      <c r="A585" s="12">
        <v>1979</v>
      </c>
      <c r="B585" s="13">
        <v>4</v>
      </c>
      <c r="C585" s="13">
        <v>17</v>
      </c>
      <c r="D585" s="14"/>
      <c r="E585" s="15">
        <v>107</v>
      </c>
      <c r="F585" s="16" t="s">
        <v>335</v>
      </c>
      <c r="G585" s="15"/>
      <c r="H585" s="54"/>
      <c r="I585" s="55"/>
      <c r="J585" s="56"/>
    </row>
    <row r="586" spans="1:10" s="17" customFormat="1" ht="13.8" x14ac:dyDescent="0.3">
      <c r="A586" s="12">
        <v>1980</v>
      </c>
      <c r="B586" s="13">
        <v>4</v>
      </c>
      <c r="C586" s="13">
        <v>17</v>
      </c>
      <c r="D586" s="14"/>
      <c r="E586" s="15">
        <v>107</v>
      </c>
      <c r="F586" s="25" t="s">
        <v>334</v>
      </c>
      <c r="G586" s="15"/>
      <c r="H586" s="54"/>
      <c r="I586" s="55"/>
      <c r="J586" s="56"/>
    </row>
    <row r="587" spans="1:10" s="17" customFormat="1" ht="96.6" x14ac:dyDescent="0.3">
      <c r="A587" s="12">
        <v>1981</v>
      </c>
      <c r="B587" s="13">
        <v>4</v>
      </c>
      <c r="C587" s="13">
        <v>17</v>
      </c>
      <c r="D587" s="14"/>
      <c r="E587" s="15">
        <v>107</v>
      </c>
      <c r="F587" s="16" t="s">
        <v>333</v>
      </c>
      <c r="G587" s="15"/>
      <c r="H587" s="54"/>
      <c r="I587" s="55"/>
      <c r="J587" s="56"/>
    </row>
    <row r="588" spans="1:10" s="17" customFormat="1" ht="13.8" x14ac:dyDescent="0.3">
      <c r="A588" s="12">
        <v>1982</v>
      </c>
      <c r="B588" s="13">
        <v>4</v>
      </c>
      <c r="C588" s="13">
        <v>17</v>
      </c>
      <c r="D588" s="14"/>
      <c r="E588" s="15">
        <v>85</v>
      </c>
      <c r="F588" s="25" t="s">
        <v>332</v>
      </c>
      <c r="G588" s="15"/>
      <c r="H588" s="54"/>
      <c r="I588" s="55"/>
      <c r="J588" s="56"/>
    </row>
    <row r="589" spans="1:10" s="17" customFormat="1" ht="13.8" x14ac:dyDescent="0.3">
      <c r="A589" s="12">
        <v>1983</v>
      </c>
      <c r="B589" s="13">
        <v>4</v>
      </c>
      <c r="C589" s="13">
        <v>17</v>
      </c>
      <c r="D589" s="14"/>
      <c r="E589" s="15">
        <v>107</v>
      </c>
      <c r="F589" s="25" t="s">
        <v>328</v>
      </c>
      <c r="G589" s="15"/>
      <c r="H589" s="54"/>
      <c r="I589" s="55"/>
      <c r="J589" s="56"/>
    </row>
    <row r="590" spans="1:10" s="17" customFormat="1" ht="13.8" x14ac:dyDescent="0.3">
      <c r="A590" s="12">
        <v>1984</v>
      </c>
      <c r="B590" s="13">
        <v>4</v>
      </c>
      <c r="C590" s="13">
        <v>17</v>
      </c>
      <c r="D590" s="14"/>
      <c r="E590" s="15">
        <v>107</v>
      </c>
      <c r="F590" s="25" t="s">
        <v>327</v>
      </c>
      <c r="G590" s="15"/>
      <c r="H590" s="54"/>
      <c r="I590" s="55"/>
      <c r="J590" s="56"/>
    </row>
    <row r="591" spans="1:10" s="17" customFormat="1" ht="41.4" x14ac:dyDescent="0.3">
      <c r="A591" s="12">
        <v>1985</v>
      </c>
      <c r="B591" s="13">
        <v>4</v>
      </c>
      <c r="C591" s="13">
        <v>17</v>
      </c>
      <c r="D591" s="14"/>
      <c r="E591" s="15">
        <v>107</v>
      </c>
      <c r="F591" s="16" t="s">
        <v>326</v>
      </c>
      <c r="G591" s="15"/>
      <c r="H591" s="54"/>
      <c r="I591" s="55"/>
      <c r="J591" s="56"/>
    </row>
    <row r="592" spans="1:10" s="17" customFormat="1" ht="13.8" x14ac:dyDescent="0.3">
      <c r="A592" s="12">
        <v>1986</v>
      </c>
      <c r="B592" s="13">
        <v>4</v>
      </c>
      <c r="C592" s="13">
        <v>17</v>
      </c>
      <c r="D592" s="14">
        <v>1</v>
      </c>
      <c r="E592" s="15">
        <v>107.1</v>
      </c>
      <c r="F592" s="16" t="s">
        <v>323</v>
      </c>
      <c r="G592" s="15" t="s">
        <v>275</v>
      </c>
      <c r="H592" s="54">
        <v>40</v>
      </c>
      <c r="I592" s="55"/>
      <c r="J592" s="56">
        <f>ROUND($H592*I592,2)</f>
        <v>0</v>
      </c>
    </row>
    <row r="593" spans="1:10" s="17" customFormat="1" ht="13.8" x14ac:dyDescent="0.3">
      <c r="A593" s="12">
        <v>1987</v>
      </c>
      <c r="B593" s="13">
        <v>4</v>
      </c>
      <c r="C593" s="13">
        <v>17</v>
      </c>
      <c r="D593" s="14"/>
      <c r="E593" s="15">
        <v>108</v>
      </c>
      <c r="F593" s="25" t="s">
        <v>325</v>
      </c>
      <c r="G593" s="15"/>
      <c r="H593" s="54"/>
      <c r="I593" s="55"/>
      <c r="J593" s="56"/>
    </row>
    <row r="594" spans="1:10" s="17" customFormat="1" ht="41.4" x14ac:dyDescent="0.3">
      <c r="A594" s="12">
        <v>1988</v>
      </c>
      <c r="B594" s="13">
        <v>4</v>
      </c>
      <c r="C594" s="13">
        <v>17</v>
      </c>
      <c r="D594" s="14"/>
      <c r="E594" s="15">
        <v>108</v>
      </c>
      <c r="F594" s="16" t="s">
        <v>324</v>
      </c>
      <c r="G594" s="15"/>
      <c r="H594" s="54"/>
      <c r="I594" s="55"/>
      <c r="J594" s="56"/>
    </row>
    <row r="595" spans="1:10" s="17" customFormat="1" ht="13.8" x14ac:dyDescent="0.3">
      <c r="A595" s="12">
        <v>1989</v>
      </c>
      <c r="B595" s="13">
        <v>4</v>
      </c>
      <c r="C595" s="13">
        <v>17</v>
      </c>
      <c r="D595" s="14">
        <v>2</v>
      </c>
      <c r="E595" s="15">
        <v>108.4</v>
      </c>
      <c r="F595" s="16" t="s">
        <v>323</v>
      </c>
      <c r="G595" s="15" t="s">
        <v>275</v>
      </c>
      <c r="H595" s="54">
        <v>308</v>
      </c>
      <c r="I595" s="55"/>
      <c r="J595" s="56">
        <f>ROUND($H595*I595,2)</f>
        <v>0</v>
      </c>
    </row>
    <row r="596" spans="1:10" s="17" customFormat="1" ht="13.8" x14ac:dyDescent="0.3">
      <c r="A596" s="12">
        <v>1990</v>
      </c>
      <c r="B596" s="13">
        <v>4</v>
      </c>
      <c r="C596" s="13">
        <v>17</v>
      </c>
      <c r="D596" s="14">
        <v>3</v>
      </c>
      <c r="E596" s="15">
        <v>108.5</v>
      </c>
      <c r="F596" s="16" t="s">
        <v>331</v>
      </c>
      <c r="G596" s="15" t="s">
        <v>275</v>
      </c>
      <c r="H596" s="54">
        <v>6</v>
      </c>
      <c r="I596" s="55"/>
      <c r="J596" s="56">
        <f>ROUND($H596*I596,2)</f>
        <v>0</v>
      </c>
    </row>
    <row r="597" spans="1:10" s="17" customFormat="1" ht="13.8" x14ac:dyDescent="0.3">
      <c r="A597" s="12">
        <v>1991</v>
      </c>
      <c r="B597" s="13">
        <v>4</v>
      </c>
      <c r="C597" s="13">
        <v>17</v>
      </c>
      <c r="D597" s="14"/>
      <c r="E597" s="15">
        <v>108</v>
      </c>
      <c r="F597" s="25" t="s">
        <v>322</v>
      </c>
      <c r="G597" s="15"/>
      <c r="H597" s="54"/>
      <c r="I597" s="55"/>
      <c r="J597" s="56"/>
    </row>
    <row r="598" spans="1:10" s="17" customFormat="1" ht="27.6" x14ac:dyDescent="0.3">
      <c r="A598" s="12">
        <v>1992</v>
      </c>
      <c r="B598" s="13">
        <v>4</v>
      </c>
      <c r="C598" s="13">
        <v>17</v>
      </c>
      <c r="D598" s="14"/>
      <c r="E598" s="15">
        <v>108</v>
      </c>
      <c r="F598" s="16" t="s">
        <v>321</v>
      </c>
      <c r="G598" s="15"/>
      <c r="H598" s="54"/>
      <c r="I598" s="55"/>
      <c r="J598" s="56"/>
    </row>
    <row r="599" spans="1:10" s="17" customFormat="1" ht="13.8" x14ac:dyDescent="0.3">
      <c r="A599" s="12">
        <v>1993</v>
      </c>
      <c r="B599" s="13">
        <v>4</v>
      </c>
      <c r="C599" s="13">
        <v>17</v>
      </c>
      <c r="D599" s="14">
        <v>4</v>
      </c>
      <c r="E599" s="15">
        <v>108.6</v>
      </c>
      <c r="F599" s="16" t="s">
        <v>320</v>
      </c>
      <c r="G599" s="15" t="s">
        <v>275</v>
      </c>
      <c r="H599" s="54">
        <v>21</v>
      </c>
      <c r="I599" s="55"/>
      <c r="J599" s="56">
        <f>ROUND($H599*I599,2)</f>
        <v>0</v>
      </c>
    </row>
    <row r="600" spans="1:10" s="17" customFormat="1" ht="13.8" x14ac:dyDescent="0.3">
      <c r="A600" s="12">
        <v>1994</v>
      </c>
      <c r="B600" s="13">
        <v>4</v>
      </c>
      <c r="C600" s="13">
        <v>17</v>
      </c>
      <c r="D600" s="14">
        <v>5</v>
      </c>
      <c r="E600" s="15">
        <v>108.7</v>
      </c>
      <c r="F600" s="16" t="s">
        <v>319</v>
      </c>
      <c r="G600" s="15" t="s">
        <v>275</v>
      </c>
      <c r="H600" s="54">
        <v>8</v>
      </c>
      <c r="I600" s="55"/>
      <c r="J600" s="56">
        <f>ROUND($H600*I600,2)</f>
        <v>0</v>
      </c>
    </row>
    <row r="601" spans="1:10" s="17" customFormat="1" ht="13.8" x14ac:dyDescent="0.3">
      <c r="A601" s="12">
        <v>1995</v>
      </c>
      <c r="B601" s="13">
        <v>4</v>
      </c>
      <c r="C601" s="13">
        <v>17</v>
      </c>
      <c r="D601" s="14"/>
      <c r="E601" s="15">
        <v>108</v>
      </c>
      <c r="F601" s="25" t="s">
        <v>318</v>
      </c>
      <c r="G601" s="15"/>
      <c r="H601" s="54"/>
      <c r="I601" s="55"/>
      <c r="J601" s="56"/>
    </row>
    <row r="602" spans="1:10" s="17" customFormat="1" ht="27.6" x14ac:dyDescent="0.3">
      <c r="A602" s="12">
        <v>1996</v>
      </c>
      <c r="B602" s="13">
        <v>4</v>
      </c>
      <c r="C602" s="13">
        <v>17</v>
      </c>
      <c r="D602" s="14"/>
      <c r="E602" s="15">
        <v>108</v>
      </c>
      <c r="F602" s="16" t="s">
        <v>317</v>
      </c>
      <c r="G602" s="15"/>
      <c r="H602" s="54"/>
      <c r="I602" s="55"/>
      <c r="J602" s="56"/>
    </row>
    <row r="603" spans="1:10" s="17" customFormat="1" ht="13.8" x14ac:dyDescent="0.3">
      <c r="A603" s="12">
        <v>1997</v>
      </c>
      <c r="B603" s="13">
        <v>4</v>
      </c>
      <c r="C603" s="13">
        <v>17</v>
      </c>
      <c r="D603" s="14">
        <v>6</v>
      </c>
      <c r="E603" s="15">
        <v>108.8</v>
      </c>
      <c r="F603" s="16" t="s">
        <v>316</v>
      </c>
      <c r="G603" s="15" t="s">
        <v>275</v>
      </c>
      <c r="H603" s="54">
        <v>12</v>
      </c>
      <c r="I603" s="55"/>
      <c r="J603" s="56">
        <f>ROUND($H603*I603,2)</f>
        <v>0</v>
      </c>
    </row>
    <row r="604" spans="1:10" s="17" customFormat="1" ht="13.8" x14ac:dyDescent="0.3">
      <c r="A604" s="12">
        <v>1998</v>
      </c>
      <c r="B604" s="13">
        <v>4</v>
      </c>
      <c r="C604" s="13">
        <v>17</v>
      </c>
      <c r="D604" s="14">
        <v>7</v>
      </c>
      <c r="E604" s="15"/>
      <c r="F604" s="16" t="s">
        <v>330</v>
      </c>
      <c r="G604" s="15" t="s">
        <v>275</v>
      </c>
      <c r="H604" s="54">
        <v>185</v>
      </c>
      <c r="I604" s="55"/>
      <c r="J604" s="56">
        <f>ROUND($H604*I604,2)</f>
        <v>0</v>
      </c>
    </row>
    <row r="605" spans="1:10" s="17" customFormat="1" ht="13.8" x14ac:dyDescent="0.3">
      <c r="A605" s="12">
        <v>2000</v>
      </c>
      <c r="B605" s="13">
        <v>4</v>
      </c>
      <c r="C605" s="13">
        <v>17</v>
      </c>
      <c r="D605" s="14"/>
      <c r="E605" s="15">
        <v>83</v>
      </c>
      <c r="F605" s="25" t="s">
        <v>329</v>
      </c>
      <c r="G605" s="15"/>
      <c r="H605" s="54"/>
      <c r="I605" s="55"/>
      <c r="J605" s="56"/>
    </row>
    <row r="606" spans="1:10" s="17" customFormat="1" ht="13.8" x14ac:dyDescent="0.3">
      <c r="A606" s="12">
        <v>2001</v>
      </c>
      <c r="B606" s="13">
        <v>4</v>
      </c>
      <c r="C606" s="13">
        <v>17</v>
      </c>
      <c r="D606" s="14"/>
      <c r="E606" s="15">
        <v>107</v>
      </c>
      <c r="F606" s="25" t="s">
        <v>328</v>
      </c>
      <c r="G606" s="15"/>
      <c r="H606" s="54"/>
      <c r="I606" s="55"/>
      <c r="J606" s="56"/>
    </row>
    <row r="607" spans="1:10" s="17" customFormat="1" ht="13.8" x14ac:dyDescent="0.3">
      <c r="A607" s="12">
        <v>2002</v>
      </c>
      <c r="B607" s="13">
        <v>4</v>
      </c>
      <c r="C607" s="13">
        <v>17</v>
      </c>
      <c r="D607" s="14"/>
      <c r="E607" s="15">
        <v>107</v>
      </c>
      <c r="F607" s="25" t="s">
        <v>327</v>
      </c>
      <c r="G607" s="15"/>
      <c r="H607" s="54"/>
      <c r="I607" s="55"/>
      <c r="J607" s="56"/>
    </row>
    <row r="608" spans="1:10" s="17" customFormat="1" ht="41.4" x14ac:dyDescent="0.3">
      <c r="A608" s="12">
        <v>2003</v>
      </c>
      <c r="B608" s="13">
        <v>4</v>
      </c>
      <c r="C608" s="13">
        <v>17</v>
      </c>
      <c r="D608" s="14"/>
      <c r="E608" s="15">
        <v>107</v>
      </c>
      <c r="F608" s="16" t="s">
        <v>326</v>
      </c>
      <c r="G608" s="15"/>
      <c r="H608" s="54"/>
      <c r="I608" s="55"/>
      <c r="J608" s="56"/>
    </row>
    <row r="609" spans="1:10" s="17" customFormat="1" ht="13.8" x14ac:dyDescent="0.3">
      <c r="A609" s="12">
        <v>2004</v>
      </c>
      <c r="B609" s="13">
        <v>4</v>
      </c>
      <c r="C609" s="13">
        <v>17</v>
      </c>
      <c r="D609" s="14">
        <v>8</v>
      </c>
      <c r="E609" s="15">
        <v>107.1</v>
      </c>
      <c r="F609" s="16" t="s">
        <v>323</v>
      </c>
      <c r="G609" s="15" t="s">
        <v>275</v>
      </c>
      <c r="H609" s="54">
        <v>211</v>
      </c>
      <c r="I609" s="55"/>
      <c r="J609" s="56">
        <f>ROUND($H609*I609,2)</f>
        <v>0</v>
      </c>
    </row>
    <row r="610" spans="1:10" s="17" customFormat="1" ht="13.8" x14ac:dyDescent="0.3">
      <c r="A610" s="12">
        <v>2005</v>
      </c>
      <c r="B610" s="13">
        <v>4</v>
      </c>
      <c r="C610" s="13">
        <v>17</v>
      </c>
      <c r="D610" s="14"/>
      <c r="E610" s="15">
        <v>108</v>
      </c>
      <c r="F610" s="25" t="s">
        <v>325</v>
      </c>
      <c r="G610" s="15"/>
      <c r="H610" s="54"/>
      <c r="I610" s="55"/>
      <c r="J610" s="56"/>
    </row>
    <row r="611" spans="1:10" s="17" customFormat="1" ht="41.4" x14ac:dyDescent="0.3">
      <c r="A611" s="12">
        <v>2006</v>
      </c>
      <c r="B611" s="13">
        <v>4</v>
      </c>
      <c r="C611" s="13">
        <v>17</v>
      </c>
      <c r="D611" s="14"/>
      <c r="E611" s="15">
        <v>108</v>
      </c>
      <c r="F611" s="16" t="s">
        <v>324</v>
      </c>
      <c r="G611" s="15"/>
      <c r="H611" s="54"/>
      <c r="I611" s="55"/>
      <c r="J611" s="56"/>
    </row>
    <row r="612" spans="1:10" s="17" customFormat="1" ht="13.8" x14ac:dyDescent="0.3">
      <c r="A612" s="12">
        <v>2007</v>
      </c>
      <c r="B612" s="13">
        <v>4</v>
      </c>
      <c r="C612" s="13">
        <v>17</v>
      </c>
      <c r="D612" s="14">
        <v>9</v>
      </c>
      <c r="E612" s="15">
        <v>108.4</v>
      </c>
      <c r="F612" s="16" t="s">
        <v>323</v>
      </c>
      <c r="G612" s="15" t="s">
        <v>275</v>
      </c>
      <c r="H612" s="54">
        <v>211</v>
      </c>
      <c r="I612" s="55"/>
      <c r="J612" s="56">
        <f>ROUND($H612*I612,2)</f>
        <v>0</v>
      </c>
    </row>
    <row r="613" spans="1:10" s="17" customFormat="1" ht="13.8" x14ac:dyDescent="0.3">
      <c r="A613" s="12">
        <v>2008</v>
      </c>
      <c r="B613" s="13">
        <v>4</v>
      </c>
      <c r="C613" s="13">
        <v>17</v>
      </c>
      <c r="D613" s="14"/>
      <c r="E613" s="15">
        <v>108</v>
      </c>
      <c r="F613" s="25" t="s">
        <v>322</v>
      </c>
      <c r="G613" s="15"/>
      <c r="H613" s="54"/>
      <c r="I613" s="55"/>
      <c r="J613" s="56"/>
    </row>
    <row r="614" spans="1:10" s="17" customFormat="1" ht="27.6" x14ac:dyDescent="0.3">
      <c r="A614" s="12">
        <v>2009</v>
      </c>
      <c r="B614" s="13">
        <v>4</v>
      </c>
      <c r="C614" s="13">
        <v>17</v>
      </c>
      <c r="D614" s="14"/>
      <c r="E614" s="15">
        <v>108</v>
      </c>
      <c r="F614" s="16" t="s">
        <v>321</v>
      </c>
      <c r="G614" s="15"/>
      <c r="H614" s="54"/>
      <c r="I614" s="55"/>
      <c r="J614" s="56"/>
    </row>
    <row r="615" spans="1:10" s="17" customFormat="1" ht="13.8" x14ac:dyDescent="0.3">
      <c r="A615" s="12">
        <v>2010</v>
      </c>
      <c r="B615" s="13">
        <v>4</v>
      </c>
      <c r="C615" s="13">
        <v>17</v>
      </c>
      <c r="D615" s="14">
        <v>10</v>
      </c>
      <c r="E615" s="15">
        <v>108.6</v>
      </c>
      <c r="F615" s="16" t="s">
        <v>320</v>
      </c>
      <c r="G615" s="15" t="s">
        <v>275</v>
      </c>
      <c r="H615" s="54">
        <v>21</v>
      </c>
      <c r="I615" s="55"/>
      <c r="J615" s="56">
        <f>ROUND($H615*I615,2)</f>
        <v>0</v>
      </c>
    </row>
    <row r="616" spans="1:10" s="17" customFormat="1" ht="13.8" x14ac:dyDescent="0.3">
      <c r="A616" s="12">
        <v>2011</v>
      </c>
      <c r="B616" s="13">
        <v>4</v>
      </c>
      <c r="C616" s="13">
        <v>17</v>
      </c>
      <c r="D616" s="14">
        <v>11</v>
      </c>
      <c r="E616" s="15">
        <v>108.7</v>
      </c>
      <c r="F616" s="16" t="s">
        <v>319</v>
      </c>
      <c r="G616" s="15" t="s">
        <v>275</v>
      </c>
      <c r="H616" s="54">
        <v>13</v>
      </c>
      <c r="I616" s="55"/>
      <c r="J616" s="56">
        <f>ROUND($H616*I616,2)</f>
        <v>0</v>
      </c>
    </row>
    <row r="617" spans="1:10" s="17" customFormat="1" ht="13.8" x14ac:dyDescent="0.3">
      <c r="A617" s="12">
        <v>2012</v>
      </c>
      <c r="B617" s="13">
        <v>4</v>
      </c>
      <c r="C617" s="13">
        <v>17</v>
      </c>
      <c r="D617" s="14"/>
      <c r="E617" s="15">
        <v>108</v>
      </c>
      <c r="F617" s="25" t="s">
        <v>318</v>
      </c>
      <c r="G617" s="15"/>
      <c r="H617" s="54"/>
      <c r="I617" s="55"/>
      <c r="J617" s="56"/>
    </row>
    <row r="618" spans="1:10" s="17" customFormat="1" ht="27.6" x14ac:dyDescent="0.3">
      <c r="A618" s="12">
        <v>2013</v>
      </c>
      <c r="B618" s="13">
        <v>4</v>
      </c>
      <c r="C618" s="13">
        <v>17</v>
      </c>
      <c r="D618" s="14"/>
      <c r="E618" s="15">
        <v>108</v>
      </c>
      <c r="F618" s="16" t="s">
        <v>317</v>
      </c>
      <c r="G618" s="15"/>
      <c r="H618" s="54"/>
      <c r="I618" s="55"/>
      <c r="J618" s="56"/>
    </row>
    <row r="619" spans="1:10" s="17" customFormat="1" ht="13.8" x14ac:dyDescent="0.3">
      <c r="A619" s="12">
        <v>2014</v>
      </c>
      <c r="B619" s="13">
        <v>4</v>
      </c>
      <c r="C619" s="13">
        <v>17</v>
      </c>
      <c r="D619" s="14">
        <v>12</v>
      </c>
      <c r="E619" s="15">
        <v>108.8</v>
      </c>
      <c r="F619" s="16" t="s">
        <v>316</v>
      </c>
      <c r="G619" s="15" t="s">
        <v>275</v>
      </c>
      <c r="H619" s="54">
        <v>8</v>
      </c>
      <c r="I619" s="55"/>
      <c r="J619" s="56">
        <f>ROUND($H619*I619,2)</f>
        <v>0</v>
      </c>
    </row>
    <row r="620" spans="1:10" s="17" customFormat="1" ht="13.8" x14ac:dyDescent="0.3">
      <c r="A620" s="12">
        <v>2016</v>
      </c>
      <c r="B620" s="13">
        <v>4</v>
      </c>
      <c r="C620" s="13">
        <v>17</v>
      </c>
      <c r="D620" s="14"/>
      <c r="E620" s="15"/>
      <c r="F620" s="25" t="s">
        <v>315</v>
      </c>
      <c r="G620" s="15"/>
      <c r="H620" s="54"/>
      <c r="I620" s="55"/>
      <c r="J620" s="56"/>
    </row>
    <row r="621" spans="1:10" s="17" customFormat="1" ht="27.6" x14ac:dyDescent="0.3">
      <c r="A621" s="12">
        <v>2017</v>
      </c>
      <c r="B621" s="13">
        <v>4</v>
      </c>
      <c r="C621" s="13">
        <v>17</v>
      </c>
      <c r="D621" s="14"/>
      <c r="E621" s="15">
        <v>119</v>
      </c>
      <c r="F621" s="16" t="s">
        <v>314</v>
      </c>
      <c r="G621" s="15"/>
      <c r="H621" s="54"/>
      <c r="I621" s="55"/>
      <c r="J621" s="56"/>
    </row>
    <row r="622" spans="1:10" s="17" customFormat="1" ht="13.8" x14ac:dyDescent="0.3">
      <c r="A622" s="12">
        <v>2018</v>
      </c>
      <c r="B622" s="13">
        <v>4</v>
      </c>
      <c r="C622" s="13">
        <v>17</v>
      </c>
      <c r="D622" s="14">
        <v>13</v>
      </c>
      <c r="E622" s="15">
        <v>119.52</v>
      </c>
      <c r="F622" s="16" t="s">
        <v>313</v>
      </c>
      <c r="G622" s="15" t="s">
        <v>311</v>
      </c>
      <c r="H622" s="54">
        <v>20</v>
      </c>
      <c r="I622" s="55"/>
      <c r="J622" s="56">
        <f t="shared" ref="J622:J629" si="7">ROUND($H622*I622,2)</f>
        <v>0</v>
      </c>
    </row>
    <row r="623" spans="1:10" s="17" customFormat="1" ht="13.8" x14ac:dyDescent="0.3">
      <c r="A623" s="12">
        <v>2019</v>
      </c>
      <c r="B623" s="13">
        <v>4</v>
      </c>
      <c r="C623" s="13">
        <v>17</v>
      </c>
      <c r="D623" s="14">
        <v>14</v>
      </c>
      <c r="E623" s="15">
        <v>119.53</v>
      </c>
      <c r="F623" s="16" t="s">
        <v>312</v>
      </c>
      <c r="G623" s="15" t="s">
        <v>311</v>
      </c>
      <c r="H623" s="54">
        <v>75</v>
      </c>
      <c r="I623" s="55"/>
      <c r="J623" s="56">
        <f t="shared" si="7"/>
        <v>0</v>
      </c>
    </row>
    <row r="624" spans="1:10" s="17" customFormat="1" ht="13.8" x14ac:dyDescent="0.3">
      <c r="A624" s="12">
        <v>2020</v>
      </c>
      <c r="B624" s="13">
        <v>4</v>
      </c>
      <c r="C624" s="13">
        <v>17</v>
      </c>
      <c r="D624" s="14">
        <v>15</v>
      </c>
      <c r="E624" s="15">
        <v>119.54</v>
      </c>
      <c r="F624" s="16" t="s">
        <v>310</v>
      </c>
      <c r="G624" s="15" t="s">
        <v>275</v>
      </c>
      <c r="H624" s="54">
        <v>10</v>
      </c>
      <c r="I624" s="55"/>
      <c r="J624" s="56">
        <f t="shared" si="7"/>
        <v>0</v>
      </c>
    </row>
    <row r="625" spans="1:10" s="17" customFormat="1" ht="13.8" x14ac:dyDescent="0.3">
      <c r="A625" s="12">
        <v>2021</v>
      </c>
      <c r="B625" s="13">
        <v>4</v>
      </c>
      <c r="C625" s="13">
        <v>17</v>
      </c>
      <c r="D625" s="14">
        <v>16</v>
      </c>
      <c r="E625" s="15">
        <v>119.55</v>
      </c>
      <c r="F625" s="16" t="s">
        <v>309</v>
      </c>
      <c r="G625" s="15" t="s">
        <v>275</v>
      </c>
      <c r="H625" s="54">
        <v>19</v>
      </c>
      <c r="I625" s="55"/>
      <c r="J625" s="56">
        <f t="shared" si="7"/>
        <v>0</v>
      </c>
    </row>
    <row r="626" spans="1:10" s="17" customFormat="1" ht="27.6" x14ac:dyDescent="0.3">
      <c r="A626" s="12">
        <v>2022</v>
      </c>
      <c r="B626" s="13">
        <v>4</v>
      </c>
      <c r="C626" s="13">
        <v>17</v>
      </c>
      <c r="D626" s="14">
        <v>17</v>
      </c>
      <c r="E626" s="15">
        <v>119.56</v>
      </c>
      <c r="F626" s="16" t="s">
        <v>308</v>
      </c>
      <c r="G626" s="15" t="s">
        <v>270</v>
      </c>
      <c r="H626" s="54">
        <v>4</v>
      </c>
      <c r="I626" s="55"/>
      <c r="J626" s="56">
        <f t="shared" si="7"/>
        <v>0</v>
      </c>
    </row>
    <row r="627" spans="1:10" s="17" customFormat="1" ht="13.8" x14ac:dyDescent="0.3">
      <c r="A627" s="12">
        <v>2023</v>
      </c>
      <c r="B627" s="13">
        <v>4</v>
      </c>
      <c r="C627" s="13">
        <v>17</v>
      </c>
      <c r="D627" s="14">
        <v>18</v>
      </c>
      <c r="E627" s="15">
        <v>119.57</v>
      </c>
      <c r="F627" s="16" t="s">
        <v>307</v>
      </c>
      <c r="G627" s="15" t="s">
        <v>270</v>
      </c>
      <c r="H627" s="54">
        <v>4</v>
      </c>
      <c r="I627" s="55"/>
      <c r="J627" s="56">
        <f t="shared" si="7"/>
        <v>0</v>
      </c>
    </row>
    <row r="628" spans="1:10" s="17" customFormat="1" ht="13.8" x14ac:dyDescent="0.3">
      <c r="A628" s="12">
        <v>2024</v>
      </c>
      <c r="B628" s="13">
        <v>4</v>
      </c>
      <c r="C628" s="13">
        <v>17</v>
      </c>
      <c r="D628" s="14">
        <v>19</v>
      </c>
      <c r="E628" s="15">
        <v>119.58</v>
      </c>
      <c r="F628" s="16" t="s">
        <v>306</v>
      </c>
      <c r="G628" s="15" t="s">
        <v>270</v>
      </c>
      <c r="H628" s="54">
        <v>1</v>
      </c>
      <c r="I628" s="55"/>
      <c r="J628" s="56">
        <f t="shared" si="7"/>
        <v>0</v>
      </c>
    </row>
    <row r="629" spans="1:10" s="17" customFormat="1" ht="41.4" x14ac:dyDescent="0.3">
      <c r="A629" s="12">
        <v>2025</v>
      </c>
      <c r="B629" s="13">
        <v>4</v>
      </c>
      <c r="C629" s="13">
        <v>17</v>
      </c>
      <c r="D629" s="14">
        <v>20</v>
      </c>
      <c r="E629" s="15">
        <v>119.59</v>
      </c>
      <c r="F629" s="16" t="s">
        <v>305</v>
      </c>
      <c r="G629" s="15" t="s">
        <v>270</v>
      </c>
      <c r="H629" s="54">
        <v>1</v>
      </c>
      <c r="I629" s="55"/>
      <c r="J629" s="56">
        <f t="shared" si="7"/>
        <v>0</v>
      </c>
    </row>
    <row r="630" spans="1:10" s="17" customFormat="1" ht="13.8" x14ac:dyDescent="0.3">
      <c r="A630" s="49"/>
      <c r="B630" s="48"/>
      <c r="C630" s="48"/>
      <c r="D630" s="47"/>
      <c r="E630" s="38"/>
      <c r="F630" s="39"/>
      <c r="G630" s="38"/>
      <c r="H630" s="60"/>
      <c r="I630" s="61"/>
      <c r="J630" s="62"/>
    </row>
    <row r="631" spans="1:10" s="42" customFormat="1" ht="13.8" x14ac:dyDescent="0.3">
      <c r="A631" s="46">
        <v>2030</v>
      </c>
      <c r="B631" s="45">
        <v>4</v>
      </c>
      <c r="C631" s="45">
        <v>18</v>
      </c>
      <c r="D631" s="44"/>
      <c r="E631" s="43">
        <v>74</v>
      </c>
      <c r="F631" s="24" t="s">
        <v>303</v>
      </c>
      <c r="G631" s="43"/>
      <c r="H631" s="63"/>
      <c r="I631" s="64"/>
      <c r="J631" s="65"/>
    </row>
    <row r="632" spans="1:10" s="42" customFormat="1" ht="13.8" x14ac:dyDescent="0.3">
      <c r="A632" s="46">
        <v>2031</v>
      </c>
      <c r="B632" s="45">
        <v>4</v>
      </c>
      <c r="C632" s="45">
        <v>18</v>
      </c>
      <c r="D632" s="44"/>
      <c r="E632" s="43">
        <v>74</v>
      </c>
      <c r="F632" s="24" t="s">
        <v>302</v>
      </c>
      <c r="G632" s="43"/>
      <c r="H632" s="63"/>
      <c r="I632" s="64"/>
      <c r="J632" s="65"/>
    </row>
    <row r="633" spans="1:10" s="17" customFormat="1" ht="13.8" x14ac:dyDescent="0.3">
      <c r="A633" s="12">
        <v>2032</v>
      </c>
      <c r="B633" s="13">
        <v>4</v>
      </c>
      <c r="C633" s="13">
        <v>18</v>
      </c>
      <c r="D633" s="14"/>
      <c r="E633" s="15">
        <v>74</v>
      </c>
      <c r="F633" s="25" t="s">
        <v>301</v>
      </c>
      <c r="G633" s="15"/>
      <c r="H633" s="54"/>
      <c r="I633" s="55"/>
      <c r="J633" s="56"/>
    </row>
    <row r="634" spans="1:10" s="17" customFormat="1" ht="41.4" x14ac:dyDescent="0.3">
      <c r="A634" s="12">
        <v>2033</v>
      </c>
      <c r="B634" s="13">
        <v>4</v>
      </c>
      <c r="C634" s="13">
        <v>18</v>
      </c>
      <c r="D634" s="14"/>
      <c r="E634" s="15">
        <v>74</v>
      </c>
      <c r="F634" s="16" t="s">
        <v>300</v>
      </c>
      <c r="G634" s="15"/>
      <c r="H634" s="54"/>
      <c r="I634" s="55"/>
      <c r="J634" s="56"/>
    </row>
    <row r="635" spans="1:10" s="17" customFormat="1" ht="13.8" x14ac:dyDescent="0.3">
      <c r="A635" s="12">
        <v>2034</v>
      </c>
      <c r="B635" s="13">
        <v>4</v>
      </c>
      <c r="C635" s="13">
        <v>18</v>
      </c>
      <c r="D635" s="14"/>
      <c r="E635" s="15">
        <v>74</v>
      </c>
      <c r="F635" s="25" t="s">
        <v>299</v>
      </c>
      <c r="G635" s="15"/>
      <c r="H635" s="54"/>
      <c r="I635" s="55"/>
      <c r="J635" s="56"/>
    </row>
    <row r="636" spans="1:10" s="17" customFormat="1" ht="13.8" x14ac:dyDescent="0.3">
      <c r="A636" s="12">
        <v>2035</v>
      </c>
      <c r="B636" s="13">
        <v>4</v>
      </c>
      <c r="C636" s="13">
        <v>18</v>
      </c>
      <c r="D636" s="14"/>
      <c r="E636" s="15">
        <v>74</v>
      </c>
      <c r="F636" s="16" t="s">
        <v>298</v>
      </c>
      <c r="G636" s="15"/>
      <c r="H636" s="54"/>
      <c r="I636" s="55"/>
      <c r="J636" s="56"/>
    </row>
    <row r="637" spans="1:10" s="17" customFormat="1" ht="13.8" x14ac:dyDescent="0.3">
      <c r="A637" s="12">
        <v>2036</v>
      </c>
      <c r="B637" s="13">
        <v>4</v>
      </c>
      <c r="C637" s="13">
        <v>18</v>
      </c>
      <c r="D637" s="14">
        <v>1</v>
      </c>
      <c r="E637" s="15">
        <v>74.400000000000006</v>
      </c>
      <c r="F637" s="16" t="s">
        <v>297</v>
      </c>
      <c r="G637" s="15" t="s">
        <v>290</v>
      </c>
      <c r="H637" s="54">
        <v>5</v>
      </c>
      <c r="I637" s="55"/>
      <c r="J637" s="56">
        <f>ROUND($H637*I637,2)</f>
        <v>0</v>
      </c>
    </row>
    <row r="638" spans="1:10" s="17" customFormat="1" ht="13.8" x14ac:dyDescent="0.3">
      <c r="A638" s="12">
        <v>2037</v>
      </c>
      <c r="B638" s="13">
        <v>4</v>
      </c>
      <c r="C638" s="13">
        <v>18</v>
      </c>
      <c r="D638" s="14"/>
      <c r="E638" s="15">
        <v>74</v>
      </c>
      <c r="F638" s="16" t="s">
        <v>296</v>
      </c>
      <c r="G638" s="15"/>
      <c r="H638" s="54"/>
      <c r="I638" s="55"/>
      <c r="J638" s="56"/>
    </row>
    <row r="639" spans="1:10" s="17" customFormat="1" ht="13.8" x14ac:dyDescent="0.3">
      <c r="A639" s="12">
        <v>2038</v>
      </c>
      <c r="B639" s="13">
        <v>4</v>
      </c>
      <c r="C639" s="13">
        <v>18</v>
      </c>
      <c r="D639" s="14">
        <v>2</v>
      </c>
      <c r="E639" s="15">
        <v>74.5</v>
      </c>
      <c r="F639" s="16" t="s">
        <v>295</v>
      </c>
      <c r="G639" s="15" t="s">
        <v>275</v>
      </c>
      <c r="H639" s="54">
        <v>1788</v>
      </c>
      <c r="I639" s="55"/>
      <c r="J639" s="56">
        <f>ROUND($H639*I639,2)</f>
        <v>0</v>
      </c>
    </row>
    <row r="640" spans="1:10" s="17" customFormat="1" ht="13.8" x14ac:dyDescent="0.3">
      <c r="A640" s="12">
        <v>2039</v>
      </c>
      <c r="B640" s="13">
        <v>4</v>
      </c>
      <c r="C640" s="13">
        <v>18</v>
      </c>
      <c r="D640" s="14"/>
      <c r="E640" s="15">
        <v>75</v>
      </c>
      <c r="F640" s="16" t="s">
        <v>294</v>
      </c>
      <c r="G640" s="15"/>
      <c r="H640" s="54"/>
      <c r="I640" s="55"/>
      <c r="J640" s="56"/>
    </row>
    <row r="641" spans="1:10" s="17" customFormat="1" ht="27.6" x14ac:dyDescent="0.3">
      <c r="A641" s="12">
        <v>2040</v>
      </c>
      <c r="B641" s="13">
        <v>4</v>
      </c>
      <c r="C641" s="13">
        <v>18</v>
      </c>
      <c r="D641" s="14">
        <v>3</v>
      </c>
      <c r="E641" s="15">
        <v>75.599999999999994</v>
      </c>
      <c r="F641" s="16" t="s">
        <v>293</v>
      </c>
      <c r="G641" s="15" t="s">
        <v>290</v>
      </c>
      <c r="H641" s="54">
        <v>180</v>
      </c>
      <c r="I641" s="55"/>
      <c r="J641" s="56">
        <f t="shared" ref="J641:J646" si="8">ROUND($H641*I641,2)</f>
        <v>0</v>
      </c>
    </row>
    <row r="642" spans="1:10" s="17" customFormat="1" ht="13.8" x14ac:dyDescent="0.3">
      <c r="A642" s="12">
        <v>2041</v>
      </c>
      <c r="B642" s="13">
        <v>4</v>
      </c>
      <c r="C642" s="13">
        <v>18</v>
      </c>
      <c r="D642" s="14">
        <v>4</v>
      </c>
      <c r="E642" s="15">
        <v>75.7</v>
      </c>
      <c r="F642" s="16" t="s">
        <v>292</v>
      </c>
      <c r="G642" s="15" t="s">
        <v>290</v>
      </c>
      <c r="H642" s="54">
        <v>20</v>
      </c>
      <c r="I642" s="55"/>
      <c r="J642" s="56">
        <f t="shared" si="8"/>
        <v>0</v>
      </c>
    </row>
    <row r="643" spans="1:10" s="17" customFormat="1" ht="13.8" x14ac:dyDescent="0.3">
      <c r="A643" s="12">
        <v>2042</v>
      </c>
      <c r="B643" s="13">
        <v>4</v>
      </c>
      <c r="C643" s="13">
        <v>18</v>
      </c>
      <c r="D643" s="14">
        <v>5</v>
      </c>
      <c r="E643" s="15">
        <v>75.8</v>
      </c>
      <c r="F643" s="16" t="s">
        <v>291</v>
      </c>
      <c r="G643" s="15" t="s">
        <v>290</v>
      </c>
      <c r="H643" s="54">
        <v>1</v>
      </c>
      <c r="I643" s="55"/>
      <c r="J643" s="56">
        <f t="shared" si="8"/>
        <v>0</v>
      </c>
    </row>
    <row r="644" spans="1:10" s="17" customFormat="1" ht="13.8" x14ac:dyDescent="0.3">
      <c r="A644" s="12">
        <v>2043</v>
      </c>
      <c r="B644" s="13">
        <v>4</v>
      </c>
      <c r="C644" s="13">
        <v>18</v>
      </c>
      <c r="D644" s="14">
        <v>6</v>
      </c>
      <c r="E644" s="15">
        <v>75.900000000000006</v>
      </c>
      <c r="F644" s="16" t="s">
        <v>289</v>
      </c>
      <c r="G644" s="15" t="s">
        <v>287</v>
      </c>
      <c r="H644" s="54">
        <v>89</v>
      </c>
      <c r="I644" s="55"/>
      <c r="J644" s="56">
        <f t="shared" si="8"/>
        <v>0</v>
      </c>
    </row>
    <row r="645" spans="1:10" s="17" customFormat="1" ht="13.8" x14ac:dyDescent="0.3">
      <c r="A645" s="12">
        <v>2044</v>
      </c>
      <c r="B645" s="13">
        <v>4</v>
      </c>
      <c r="C645" s="13">
        <v>18</v>
      </c>
      <c r="D645" s="14">
        <v>7</v>
      </c>
      <c r="E645" s="15">
        <v>75.099999999999994</v>
      </c>
      <c r="F645" s="16" t="s">
        <v>288</v>
      </c>
      <c r="G645" s="15" t="s">
        <v>287</v>
      </c>
      <c r="H645" s="54">
        <v>89</v>
      </c>
      <c r="I645" s="55"/>
      <c r="J645" s="56">
        <f t="shared" si="8"/>
        <v>0</v>
      </c>
    </row>
    <row r="646" spans="1:10" s="17" customFormat="1" ht="27.6" x14ac:dyDescent="0.3">
      <c r="A646" s="12">
        <v>2045</v>
      </c>
      <c r="B646" s="13">
        <v>4</v>
      </c>
      <c r="C646" s="13">
        <v>18</v>
      </c>
      <c r="D646" s="14">
        <v>8</v>
      </c>
      <c r="E646" s="15">
        <v>75.11</v>
      </c>
      <c r="F646" s="16" t="s">
        <v>286</v>
      </c>
      <c r="G646" s="15" t="s">
        <v>275</v>
      </c>
      <c r="H646" s="54">
        <v>25</v>
      </c>
      <c r="I646" s="55"/>
      <c r="J646" s="56">
        <f t="shared" si="8"/>
        <v>0</v>
      </c>
    </row>
    <row r="647" spans="1:10" s="17" customFormat="1" ht="13.8" x14ac:dyDescent="0.3">
      <c r="A647" s="12">
        <v>2046</v>
      </c>
      <c r="B647" s="13">
        <v>4</v>
      </c>
      <c r="C647" s="13">
        <v>18</v>
      </c>
      <c r="D647" s="14"/>
      <c r="E647" s="15">
        <v>75</v>
      </c>
      <c r="F647" s="16" t="s">
        <v>285</v>
      </c>
      <c r="G647" s="15"/>
      <c r="H647" s="54"/>
      <c r="I647" s="55"/>
      <c r="J647" s="56"/>
    </row>
    <row r="648" spans="1:10" s="17" customFormat="1" ht="27.6" x14ac:dyDescent="0.3">
      <c r="A648" s="12">
        <v>2047</v>
      </c>
      <c r="B648" s="13">
        <v>4</v>
      </c>
      <c r="C648" s="13">
        <v>18</v>
      </c>
      <c r="D648" s="14"/>
      <c r="E648" s="15">
        <v>75</v>
      </c>
      <c r="F648" s="16" t="s">
        <v>284</v>
      </c>
      <c r="G648" s="15"/>
      <c r="H648" s="54"/>
      <c r="I648" s="55"/>
      <c r="J648" s="56"/>
    </row>
    <row r="649" spans="1:10" s="17" customFormat="1" ht="13.8" x14ac:dyDescent="0.3">
      <c r="A649" s="12">
        <v>2048</v>
      </c>
      <c r="B649" s="13">
        <v>4</v>
      </c>
      <c r="C649" s="13">
        <v>18</v>
      </c>
      <c r="D649" s="14">
        <v>9</v>
      </c>
      <c r="E649" s="15">
        <v>75.12</v>
      </c>
      <c r="F649" s="16" t="s">
        <v>283</v>
      </c>
      <c r="G649" s="15" t="s">
        <v>270</v>
      </c>
      <c r="H649" s="54">
        <v>3</v>
      </c>
      <c r="I649" s="55"/>
      <c r="J649" s="56">
        <f>ROUND($H649*I649,2)</f>
        <v>0</v>
      </c>
    </row>
    <row r="650" spans="1:10" s="17" customFormat="1" ht="13.8" x14ac:dyDescent="0.3">
      <c r="A650" s="12">
        <v>2049</v>
      </c>
      <c r="B650" s="13">
        <v>4</v>
      </c>
      <c r="C650" s="13">
        <v>18</v>
      </c>
      <c r="D650" s="14">
        <v>10</v>
      </c>
      <c r="E650" s="15"/>
      <c r="F650" s="16" t="s">
        <v>282</v>
      </c>
      <c r="G650" s="15" t="s">
        <v>270</v>
      </c>
      <c r="H650" s="54">
        <v>3</v>
      </c>
      <c r="I650" s="55"/>
      <c r="J650" s="56">
        <f>ROUND($H650*I650,2)</f>
        <v>0</v>
      </c>
    </row>
    <row r="651" spans="1:10" s="17" customFormat="1" ht="13.8" x14ac:dyDescent="0.3">
      <c r="A651" s="12">
        <v>2050</v>
      </c>
      <c r="B651" s="13">
        <v>4</v>
      </c>
      <c r="C651" s="13">
        <v>18</v>
      </c>
      <c r="D651" s="14"/>
      <c r="E651" s="15"/>
      <c r="F651" s="16" t="s">
        <v>281</v>
      </c>
      <c r="G651" s="15"/>
      <c r="H651" s="54"/>
      <c r="I651" s="55"/>
      <c r="J651" s="56"/>
    </row>
    <row r="652" spans="1:10" s="17" customFormat="1" ht="13.8" x14ac:dyDescent="0.3">
      <c r="A652" s="12">
        <v>2051</v>
      </c>
      <c r="B652" s="13">
        <v>4</v>
      </c>
      <c r="C652" s="13">
        <v>18</v>
      </c>
      <c r="D652" s="14">
        <v>11</v>
      </c>
      <c r="E652" s="15"/>
      <c r="F652" s="16" t="s">
        <v>280</v>
      </c>
      <c r="G652" s="15" t="s">
        <v>270</v>
      </c>
      <c r="H652" s="54">
        <v>10</v>
      </c>
      <c r="I652" s="55"/>
      <c r="J652" s="56">
        <f>ROUND($H652*I652,2)</f>
        <v>0</v>
      </c>
    </row>
    <row r="653" spans="1:10" s="17" customFormat="1" ht="69" x14ac:dyDescent="0.3">
      <c r="A653" s="12">
        <v>2052</v>
      </c>
      <c r="B653" s="13">
        <v>4</v>
      </c>
      <c r="C653" s="13">
        <v>18</v>
      </c>
      <c r="D653" s="14">
        <v>12</v>
      </c>
      <c r="E653" s="15"/>
      <c r="F653" s="16" t="s">
        <v>279</v>
      </c>
      <c r="G653" s="15" t="s">
        <v>270</v>
      </c>
      <c r="H653" s="54">
        <v>6</v>
      </c>
      <c r="I653" s="55"/>
      <c r="J653" s="56">
        <f>ROUND($H653*I653,2)</f>
        <v>0</v>
      </c>
    </row>
    <row r="654" spans="1:10" s="17" customFormat="1" ht="41.4" x14ac:dyDescent="0.3">
      <c r="A654" s="12">
        <v>2053</v>
      </c>
      <c r="B654" s="13">
        <v>4</v>
      </c>
      <c r="C654" s="13">
        <v>18</v>
      </c>
      <c r="D654" s="14">
        <v>13</v>
      </c>
      <c r="E654" s="15"/>
      <c r="F654" s="16" t="s">
        <v>278</v>
      </c>
      <c r="G654" s="15" t="s">
        <v>270</v>
      </c>
      <c r="H654" s="54">
        <v>6</v>
      </c>
      <c r="I654" s="55"/>
      <c r="J654" s="56">
        <f>ROUND($H654*I654,2)</f>
        <v>0</v>
      </c>
    </row>
    <row r="655" spans="1:10" s="17" customFormat="1" ht="13.8" x14ac:dyDescent="0.3">
      <c r="A655" s="12">
        <v>2054</v>
      </c>
      <c r="B655" s="13">
        <v>4</v>
      </c>
      <c r="C655" s="13">
        <v>18</v>
      </c>
      <c r="D655" s="14"/>
      <c r="E655" s="15">
        <v>75</v>
      </c>
      <c r="F655" s="16" t="s">
        <v>277</v>
      </c>
      <c r="G655" s="15"/>
      <c r="H655" s="54"/>
      <c r="I655" s="55"/>
      <c r="J655" s="56"/>
    </row>
    <row r="656" spans="1:10" s="17" customFormat="1" ht="13.8" x14ac:dyDescent="0.3">
      <c r="A656" s="12">
        <v>2055</v>
      </c>
      <c r="B656" s="13">
        <v>4</v>
      </c>
      <c r="C656" s="13">
        <v>18</v>
      </c>
      <c r="D656" s="14">
        <v>14</v>
      </c>
      <c r="E656" s="15">
        <v>75.13</v>
      </c>
      <c r="F656" s="16" t="s">
        <v>276</v>
      </c>
      <c r="G656" s="15" t="s">
        <v>275</v>
      </c>
      <c r="H656" s="54">
        <v>1763</v>
      </c>
      <c r="I656" s="55"/>
      <c r="J656" s="56">
        <f>ROUND($H656*I656,2)</f>
        <v>0</v>
      </c>
    </row>
    <row r="657" spans="1:10" s="17" customFormat="1" ht="13.8" x14ac:dyDescent="0.3">
      <c r="A657" s="12">
        <v>2056</v>
      </c>
      <c r="B657" s="13">
        <v>4</v>
      </c>
      <c r="C657" s="13">
        <v>18</v>
      </c>
      <c r="D657" s="14"/>
      <c r="E657" s="15">
        <v>75</v>
      </c>
      <c r="F657" s="25" t="s">
        <v>274</v>
      </c>
      <c r="G657" s="15"/>
      <c r="H657" s="54"/>
      <c r="I657" s="55"/>
      <c r="J657" s="56"/>
    </row>
    <row r="658" spans="1:10" s="17" customFormat="1" ht="13.8" x14ac:dyDescent="0.3">
      <c r="A658" s="12">
        <v>2057</v>
      </c>
      <c r="B658" s="13">
        <v>4</v>
      </c>
      <c r="C658" s="13">
        <v>18</v>
      </c>
      <c r="D658" s="14"/>
      <c r="E658" s="15">
        <v>75</v>
      </c>
      <c r="F658" s="25" t="s">
        <v>273</v>
      </c>
      <c r="G658" s="15"/>
      <c r="H658" s="54"/>
      <c r="I658" s="55"/>
      <c r="J658" s="56"/>
    </row>
    <row r="659" spans="1:10" s="17" customFormat="1" ht="13.8" x14ac:dyDescent="0.3">
      <c r="A659" s="12">
        <v>2058</v>
      </c>
      <c r="B659" s="13">
        <v>4</v>
      </c>
      <c r="C659" s="13">
        <v>18</v>
      </c>
      <c r="D659" s="14"/>
      <c r="E659" s="15">
        <v>75</v>
      </c>
      <c r="F659" s="16" t="s">
        <v>272</v>
      </c>
      <c r="G659" s="15"/>
      <c r="H659" s="54"/>
      <c r="I659" s="55"/>
      <c r="J659" s="56"/>
    </row>
    <row r="660" spans="1:10" s="17" customFormat="1" ht="41.4" x14ac:dyDescent="0.3">
      <c r="A660" s="12">
        <v>2059</v>
      </c>
      <c r="B660" s="13">
        <v>4</v>
      </c>
      <c r="C660" s="13">
        <v>18</v>
      </c>
      <c r="D660" s="14">
        <v>15</v>
      </c>
      <c r="E660" s="15">
        <v>75.14</v>
      </c>
      <c r="F660" s="16" t="s">
        <v>271</v>
      </c>
      <c r="G660" s="15" t="s">
        <v>270</v>
      </c>
      <c r="H660" s="54">
        <v>12</v>
      </c>
      <c r="I660" s="55"/>
      <c r="J660" s="56">
        <f>ROUND($H660*I660,2)</f>
        <v>0</v>
      </c>
    </row>
    <row r="661" spans="1:10" s="17" customFormat="1" ht="13.8" x14ac:dyDescent="0.3">
      <c r="A661" s="49"/>
      <c r="B661" s="48"/>
      <c r="C661" s="48"/>
      <c r="D661" s="47"/>
      <c r="E661" s="38"/>
      <c r="F661" s="39"/>
      <c r="G661" s="38"/>
      <c r="H661" s="60"/>
      <c r="I661" s="61"/>
      <c r="J661" s="62"/>
    </row>
    <row r="662" spans="1:10" s="42" customFormat="1" ht="13.8" x14ac:dyDescent="0.3">
      <c r="A662" s="46">
        <v>2066</v>
      </c>
      <c r="B662" s="45">
        <v>4</v>
      </c>
      <c r="C662" s="45">
        <v>19</v>
      </c>
      <c r="D662" s="44"/>
      <c r="E662" s="43">
        <v>209</v>
      </c>
      <c r="F662" s="24" t="s">
        <v>267</v>
      </c>
      <c r="G662" s="43"/>
      <c r="H662" s="63"/>
      <c r="I662" s="64"/>
      <c r="J662" s="65"/>
    </row>
    <row r="663" spans="1:10" s="42" customFormat="1" ht="13.8" x14ac:dyDescent="0.3">
      <c r="A663" s="46">
        <v>2067</v>
      </c>
      <c r="B663" s="45">
        <v>4</v>
      </c>
      <c r="C663" s="45">
        <v>19</v>
      </c>
      <c r="D663" s="44"/>
      <c r="E663" s="43">
        <v>209</v>
      </c>
      <c r="F663" s="24" t="s">
        <v>266</v>
      </c>
      <c r="G663" s="43"/>
      <c r="H663" s="63"/>
      <c r="I663" s="64"/>
      <c r="J663" s="65"/>
    </row>
    <row r="664" spans="1:10" s="17" customFormat="1" ht="96.6" x14ac:dyDescent="0.3">
      <c r="A664" s="12">
        <v>2068</v>
      </c>
      <c r="B664" s="13">
        <v>4</v>
      </c>
      <c r="C664" s="13">
        <v>19</v>
      </c>
      <c r="D664" s="14"/>
      <c r="E664" s="15">
        <v>209</v>
      </c>
      <c r="F664" s="16" t="s">
        <v>265</v>
      </c>
      <c r="G664" s="15"/>
      <c r="H664" s="54"/>
      <c r="I664" s="55"/>
      <c r="J664" s="56"/>
    </row>
    <row r="665" spans="1:10" s="17" customFormat="1" ht="69" x14ac:dyDescent="0.3">
      <c r="A665" s="12">
        <v>2069</v>
      </c>
      <c r="B665" s="13">
        <v>4</v>
      </c>
      <c r="C665" s="13">
        <v>19</v>
      </c>
      <c r="D665" s="14"/>
      <c r="E665" s="15">
        <v>209</v>
      </c>
      <c r="F665" s="16" t="s">
        <v>264</v>
      </c>
      <c r="G665" s="15"/>
      <c r="H665" s="54"/>
      <c r="I665" s="55"/>
      <c r="J665" s="56"/>
    </row>
    <row r="666" spans="1:10" s="17" customFormat="1" ht="69" x14ac:dyDescent="0.3">
      <c r="A666" s="12">
        <v>2070</v>
      </c>
      <c r="B666" s="13">
        <v>4</v>
      </c>
      <c r="C666" s="13">
        <v>19</v>
      </c>
      <c r="D666" s="14"/>
      <c r="E666" s="15">
        <v>209</v>
      </c>
      <c r="F666" s="16" t="s">
        <v>263</v>
      </c>
      <c r="G666" s="15"/>
      <c r="H666" s="54"/>
      <c r="I666" s="55"/>
      <c r="J666" s="56"/>
    </row>
    <row r="667" spans="1:10" s="17" customFormat="1" ht="41.4" x14ac:dyDescent="0.3">
      <c r="A667" s="12">
        <v>2071</v>
      </c>
      <c r="B667" s="13">
        <v>4</v>
      </c>
      <c r="C667" s="13">
        <v>19</v>
      </c>
      <c r="D667" s="14"/>
      <c r="E667" s="15">
        <v>209</v>
      </c>
      <c r="F667" s="16" t="s">
        <v>262</v>
      </c>
      <c r="G667" s="15"/>
      <c r="H667" s="54"/>
      <c r="I667" s="55"/>
      <c r="J667" s="56"/>
    </row>
    <row r="668" spans="1:10" s="17" customFormat="1" ht="13.8" x14ac:dyDescent="0.3">
      <c r="A668" s="12">
        <v>2072</v>
      </c>
      <c r="B668" s="13">
        <v>4</v>
      </c>
      <c r="C668" s="13">
        <v>19</v>
      </c>
      <c r="D668" s="14"/>
      <c r="E668" s="15">
        <v>136</v>
      </c>
      <c r="F668" s="25" t="s">
        <v>261</v>
      </c>
      <c r="G668" s="15"/>
      <c r="H668" s="54"/>
      <c r="I668" s="55"/>
      <c r="J668" s="56"/>
    </row>
    <row r="669" spans="1:10" s="17" customFormat="1" ht="27.6" x14ac:dyDescent="0.3">
      <c r="A669" s="12">
        <v>2073</v>
      </c>
      <c r="B669" s="13">
        <v>4</v>
      </c>
      <c r="C669" s="13">
        <v>19</v>
      </c>
      <c r="D669" s="14">
        <v>1</v>
      </c>
      <c r="E669" s="15">
        <v>136.69999999999999</v>
      </c>
      <c r="F669" s="16" t="s">
        <v>260</v>
      </c>
      <c r="G669" s="15" t="s">
        <v>73</v>
      </c>
      <c r="H669" s="54">
        <v>1</v>
      </c>
      <c r="I669" s="55"/>
      <c r="J669" s="56">
        <f>ROUND($H669*I669,2)</f>
        <v>0</v>
      </c>
    </row>
    <row r="670" spans="1:10" s="17" customFormat="1" ht="13.8" x14ac:dyDescent="0.3">
      <c r="A670" s="12">
        <v>2074</v>
      </c>
      <c r="B670" s="13">
        <v>4</v>
      </c>
      <c r="C670" s="13">
        <v>19</v>
      </c>
      <c r="D670" s="14">
        <v>2</v>
      </c>
      <c r="E670" s="15">
        <v>136.80000000000001</v>
      </c>
      <c r="F670" s="16" t="s">
        <v>252</v>
      </c>
      <c r="G670" s="15" t="s">
        <v>73</v>
      </c>
      <c r="H670" s="54">
        <v>1</v>
      </c>
      <c r="I670" s="55"/>
      <c r="J670" s="56">
        <f>I670*J669</f>
        <v>0</v>
      </c>
    </row>
    <row r="671" spans="1:10" s="17" customFormat="1" ht="13.8" x14ac:dyDescent="0.3">
      <c r="A671" s="12">
        <v>2075</v>
      </c>
      <c r="B671" s="13">
        <v>4</v>
      </c>
      <c r="C671" s="13">
        <v>19</v>
      </c>
      <c r="D671" s="14">
        <v>3</v>
      </c>
      <c r="E671" s="15">
        <v>136.9</v>
      </c>
      <c r="F671" s="16" t="s">
        <v>251</v>
      </c>
      <c r="G671" s="15" t="s">
        <v>73</v>
      </c>
      <c r="H671" s="54">
        <v>1</v>
      </c>
      <c r="I671" s="55"/>
      <c r="J671" s="56">
        <f>J669*I671</f>
        <v>0</v>
      </c>
    </row>
    <row r="672" spans="1:10" s="17" customFormat="1" ht="13.8" x14ac:dyDescent="0.3">
      <c r="A672" s="12">
        <v>2076</v>
      </c>
      <c r="B672" s="13">
        <v>4</v>
      </c>
      <c r="C672" s="13">
        <v>19</v>
      </c>
      <c r="D672" s="14"/>
      <c r="E672" s="15">
        <v>136</v>
      </c>
      <c r="F672" s="25" t="s">
        <v>259</v>
      </c>
      <c r="G672" s="15"/>
      <c r="H672" s="54"/>
      <c r="I672" s="55"/>
      <c r="J672" s="56"/>
    </row>
    <row r="673" spans="1:10" s="17" customFormat="1" ht="27.6" x14ac:dyDescent="0.3">
      <c r="A673" s="12">
        <v>2077</v>
      </c>
      <c r="B673" s="13">
        <v>4</v>
      </c>
      <c r="C673" s="13">
        <v>19</v>
      </c>
      <c r="D673" s="14">
        <v>4</v>
      </c>
      <c r="E673" s="15">
        <v>136.1</v>
      </c>
      <c r="F673" s="16" t="s">
        <v>1069</v>
      </c>
      <c r="G673" s="15" t="s">
        <v>73</v>
      </c>
      <c r="H673" s="54">
        <v>1</v>
      </c>
      <c r="I673" s="55"/>
      <c r="J673" s="56">
        <f>ROUND($H673*I673,2)</f>
        <v>0</v>
      </c>
    </row>
    <row r="674" spans="1:10" s="17" customFormat="1" ht="13.8" x14ac:dyDescent="0.3">
      <c r="A674" s="12">
        <v>2078</v>
      </c>
      <c r="B674" s="13">
        <v>4</v>
      </c>
      <c r="C674" s="13">
        <v>19</v>
      </c>
      <c r="D674" s="14">
        <v>5</v>
      </c>
      <c r="E674" s="15">
        <v>136.11000000000001</v>
      </c>
      <c r="F674" s="16" t="s">
        <v>252</v>
      </c>
      <c r="G674" s="15" t="s">
        <v>73</v>
      </c>
      <c r="H674" s="54">
        <v>1</v>
      </c>
      <c r="I674" s="55"/>
      <c r="J674" s="56">
        <f>I674*J673</f>
        <v>0</v>
      </c>
    </row>
    <row r="675" spans="1:10" s="17" customFormat="1" ht="13.8" x14ac:dyDescent="0.3">
      <c r="A675" s="12">
        <v>2079</v>
      </c>
      <c r="B675" s="13">
        <v>4</v>
      </c>
      <c r="C675" s="13">
        <v>19</v>
      </c>
      <c r="D675" s="14">
        <v>6</v>
      </c>
      <c r="E675" s="15">
        <v>136.12</v>
      </c>
      <c r="F675" s="16" t="s">
        <v>251</v>
      </c>
      <c r="G675" s="15" t="s">
        <v>73</v>
      </c>
      <c r="H675" s="54">
        <v>1</v>
      </c>
      <c r="I675" s="55"/>
      <c r="J675" s="56">
        <f>J673*I675</f>
        <v>0</v>
      </c>
    </row>
    <row r="676" spans="1:10" s="17" customFormat="1" ht="13.8" x14ac:dyDescent="0.3">
      <c r="A676" s="12">
        <v>2080</v>
      </c>
      <c r="B676" s="13">
        <v>4</v>
      </c>
      <c r="C676" s="13">
        <v>19</v>
      </c>
      <c r="D676" s="14"/>
      <c r="E676" s="15">
        <v>210</v>
      </c>
      <c r="F676" s="25" t="s">
        <v>257</v>
      </c>
      <c r="G676" s="15"/>
      <c r="H676" s="54"/>
      <c r="I676" s="55"/>
      <c r="J676" s="56"/>
    </row>
    <row r="677" spans="1:10" s="17" customFormat="1" ht="27.6" x14ac:dyDescent="0.3">
      <c r="A677" s="12">
        <v>2081</v>
      </c>
      <c r="B677" s="13">
        <v>4</v>
      </c>
      <c r="C677" s="13">
        <v>19</v>
      </c>
      <c r="D677" s="14">
        <v>7</v>
      </c>
      <c r="E677" s="15">
        <v>210.1</v>
      </c>
      <c r="F677" s="16" t="s">
        <v>886</v>
      </c>
      <c r="G677" s="15" t="s">
        <v>73</v>
      </c>
      <c r="H677" s="54">
        <v>1</v>
      </c>
      <c r="I677" s="55"/>
      <c r="J677" s="56">
        <f>ROUND($H677*I677,2)</f>
        <v>0</v>
      </c>
    </row>
    <row r="678" spans="1:10" s="17" customFormat="1" ht="13.8" x14ac:dyDescent="0.3">
      <c r="A678" s="12">
        <v>2082</v>
      </c>
      <c r="B678" s="13">
        <v>4</v>
      </c>
      <c r="C678" s="13">
        <v>19</v>
      </c>
      <c r="D678" s="14">
        <v>8</v>
      </c>
      <c r="E678" s="15">
        <v>210.11</v>
      </c>
      <c r="F678" s="16" t="s">
        <v>252</v>
      </c>
      <c r="G678" s="15" t="s">
        <v>73</v>
      </c>
      <c r="H678" s="54">
        <v>1</v>
      </c>
      <c r="I678" s="55"/>
      <c r="J678" s="56">
        <f>I678*J677</f>
        <v>0</v>
      </c>
    </row>
    <row r="679" spans="1:10" s="17" customFormat="1" ht="13.8" x14ac:dyDescent="0.3">
      <c r="A679" s="12">
        <v>2083</v>
      </c>
      <c r="B679" s="13">
        <v>4</v>
      </c>
      <c r="C679" s="13">
        <v>19</v>
      </c>
      <c r="D679" s="14">
        <v>9</v>
      </c>
      <c r="E679" s="15">
        <v>210.12</v>
      </c>
      <c r="F679" s="16" t="s">
        <v>251</v>
      </c>
      <c r="G679" s="15" t="s">
        <v>73</v>
      </c>
      <c r="H679" s="54">
        <v>1</v>
      </c>
      <c r="I679" s="55"/>
      <c r="J679" s="56">
        <f>I679*J677</f>
        <v>0</v>
      </c>
    </row>
    <row r="680" spans="1:10" s="17" customFormat="1" ht="13.8" x14ac:dyDescent="0.3">
      <c r="A680" s="12">
        <v>2084</v>
      </c>
      <c r="B680" s="13">
        <v>4</v>
      </c>
      <c r="C680" s="13">
        <v>19</v>
      </c>
      <c r="D680" s="14"/>
      <c r="E680" s="15">
        <v>209</v>
      </c>
      <c r="F680" s="25" t="s">
        <v>256</v>
      </c>
      <c r="G680" s="15"/>
      <c r="H680" s="54"/>
      <c r="I680" s="55"/>
      <c r="J680" s="56"/>
    </row>
    <row r="681" spans="1:10" s="17" customFormat="1" ht="27.6" x14ac:dyDescent="0.3">
      <c r="A681" s="12">
        <v>2085</v>
      </c>
      <c r="B681" s="13">
        <v>4</v>
      </c>
      <c r="C681" s="13">
        <v>19</v>
      </c>
      <c r="D681" s="14">
        <v>10</v>
      </c>
      <c r="E681" s="15">
        <v>209.1</v>
      </c>
      <c r="F681" s="16" t="s">
        <v>255</v>
      </c>
      <c r="G681" s="15" t="s">
        <v>73</v>
      </c>
      <c r="H681" s="54">
        <v>1</v>
      </c>
      <c r="I681" s="55"/>
      <c r="J681" s="56">
        <f>ROUND($H681*I681,2)</f>
        <v>0</v>
      </c>
    </row>
    <row r="682" spans="1:10" s="17" customFormat="1" ht="13.8" x14ac:dyDescent="0.3">
      <c r="A682" s="12">
        <v>2086</v>
      </c>
      <c r="B682" s="13">
        <v>4</v>
      </c>
      <c r="C682" s="13">
        <v>19</v>
      </c>
      <c r="D682" s="14">
        <v>11</v>
      </c>
      <c r="E682" s="15">
        <v>209.2</v>
      </c>
      <c r="F682" s="16" t="s">
        <v>252</v>
      </c>
      <c r="G682" s="15" t="s">
        <v>73</v>
      </c>
      <c r="H682" s="54">
        <v>1</v>
      </c>
      <c r="I682" s="55"/>
      <c r="J682" s="56">
        <f>I682*J681</f>
        <v>0</v>
      </c>
    </row>
    <row r="683" spans="1:10" s="17" customFormat="1" ht="13.8" x14ac:dyDescent="0.3">
      <c r="A683" s="12">
        <v>2087</v>
      </c>
      <c r="B683" s="13">
        <v>4</v>
      </c>
      <c r="C683" s="13">
        <v>19</v>
      </c>
      <c r="D683" s="14">
        <v>12</v>
      </c>
      <c r="E683" s="15">
        <v>209.3</v>
      </c>
      <c r="F683" s="16" t="s">
        <v>251</v>
      </c>
      <c r="G683" s="15" t="s">
        <v>73</v>
      </c>
      <c r="H683" s="54">
        <v>1</v>
      </c>
      <c r="I683" s="55"/>
      <c r="J683" s="56">
        <f>J681*I683</f>
        <v>0</v>
      </c>
    </row>
    <row r="684" spans="1:10" s="17" customFormat="1" ht="13.8" x14ac:dyDescent="0.3">
      <c r="A684" s="12">
        <v>2092</v>
      </c>
      <c r="B684" s="13">
        <v>4</v>
      </c>
      <c r="C684" s="13">
        <v>19</v>
      </c>
      <c r="D684" s="14"/>
      <c r="E684" s="15">
        <v>210</v>
      </c>
      <c r="F684" s="25" t="s">
        <v>254</v>
      </c>
      <c r="G684" s="15"/>
      <c r="H684" s="54"/>
      <c r="I684" s="55"/>
      <c r="J684" s="56"/>
    </row>
    <row r="685" spans="1:10" s="17" customFormat="1" ht="27.6" x14ac:dyDescent="0.3">
      <c r="A685" s="12">
        <v>2093</v>
      </c>
      <c r="B685" s="13">
        <v>4</v>
      </c>
      <c r="C685" s="13">
        <v>19</v>
      </c>
      <c r="D685" s="14">
        <v>16</v>
      </c>
      <c r="E685" s="15">
        <v>210.1</v>
      </c>
      <c r="F685" s="16" t="s">
        <v>253</v>
      </c>
      <c r="G685" s="15" t="s">
        <v>73</v>
      </c>
      <c r="H685" s="54">
        <v>1</v>
      </c>
      <c r="I685" s="55"/>
      <c r="J685" s="56">
        <f>ROUND($H685*I685,2)</f>
        <v>0</v>
      </c>
    </row>
    <row r="686" spans="1:10" s="17" customFormat="1" ht="13.8" x14ac:dyDescent="0.3">
      <c r="A686" s="12">
        <v>2094</v>
      </c>
      <c r="B686" s="13">
        <v>4</v>
      </c>
      <c r="C686" s="13">
        <v>19</v>
      </c>
      <c r="D686" s="14">
        <v>17</v>
      </c>
      <c r="E686" s="15">
        <v>210.11</v>
      </c>
      <c r="F686" s="16" t="s">
        <v>252</v>
      </c>
      <c r="G686" s="15" t="s">
        <v>73</v>
      </c>
      <c r="H686" s="54">
        <v>1</v>
      </c>
      <c r="I686" s="55"/>
      <c r="J686" s="56">
        <f>J685*I686</f>
        <v>0</v>
      </c>
    </row>
    <row r="687" spans="1:10" s="17" customFormat="1" ht="13.8" x14ac:dyDescent="0.3">
      <c r="A687" s="12">
        <v>2095</v>
      </c>
      <c r="B687" s="13">
        <v>4</v>
      </c>
      <c r="C687" s="13">
        <v>19</v>
      </c>
      <c r="D687" s="14">
        <v>18</v>
      </c>
      <c r="E687" s="15">
        <v>210.12</v>
      </c>
      <c r="F687" s="16" t="s">
        <v>251</v>
      </c>
      <c r="G687" s="15" t="s">
        <v>73</v>
      </c>
      <c r="H687" s="54">
        <v>1</v>
      </c>
      <c r="I687" s="55"/>
      <c r="J687" s="56">
        <f>J685*I687</f>
        <v>0</v>
      </c>
    </row>
    <row r="688" spans="1:10" s="17" customFormat="1" ht="13.8" x14ac:dyDescent="0.3">
      <c r="A688" s="12">
        <v>2096</v>
      </c>
      <c r="B688" s="13"/>
      <c r="C688" s="13"/>
      <c r="D688" s="14"/>
      <c r="E688" s="15"/>
      <c r="F688" s="25" t="s">
        <v>887</v>
      </c>
      <c r="G688" s="15"/>
      <c r="H688" s="54"/>
      <c r="I688" s="55"/>
      <c r="J688" s="56"/>
    </row>
    <row r="689" spans="1:129" s="17" customFormat="1" ht="27.6" x14ac:dyDescent="0.3">
      <c r="A689" s="12">
        <v>2097</v>
      </c>
      <c r="B689" s="13">
        <v>4</v>
      </c>
      <c r="C689" s="13">
        <v>19</v>
      </c>
      <c r="D689" s="14">
        <v>19</v>
      </c>
      <c r="E689" s="15">
        <v>211.1</v>
      </c>
      <c r="F689" s="16" t="s">
        <v>888</v>
      </c>
      <c r="G689" s="15" t="s">
        <v>73</v>
      </c>
      <c r="H689" s="54">
        <v>1</v>
      </c>
      <c r="I689" s="55"/>
      <c r="J689" s="56">
        <f>I689*H689</f>
        <v>0</v>
      </c>
    </row>
    <row r="690" spans="1:129" s="17" customFormat="1" ht="13.8" x14ac:dyDescent="0.3">
      <c r="A690" s="12">
        <v>2098</v>
      </c>
      <c r="B690" s="13">
        <v>4</v>
      </c>
      <c r="C690" s="13">
        <v>19</v>
      </c>
      <c r="D690" s="14">
        <v>20</v>
      </c>
      <c r="E690" s="15">
        <v>211.11</v>
      </c>
      <c r="F690" s="16" t="s">
        <v>252</v>
      </c>
      <c r="G690" s="15" t="s">
        <v>73</v>
      </c>
      <c r="H690" s="54">
        <v>1</v>
      </c>
      <c r="I690" s="55"/>
      <c r="J690" s="56">
        <f t="shared" ref="J690:J691" si="9">I690*H690</f>
        <v>0</v>
      </c>
    </row>
    <row r="691" spans="1:129" s="17" customFormat="1" ht="13.8" x14ac:dyDescent="0.3">
      <c r="A691" s="12">
        <v>2099</v>
      </c>
      <c r="B691" s="13">
        <v>4</v>
      </c>
      <c r="C691" s="13">
        <v>19</v>
      </c>
      <c r="D691" s="14">
        <v>21</v>
      </c>
      <c r="E691" s="15">
        <v>211.12</v>
      </c>
      <c r="F691" s="16" t="s">
        <v>251</v>
      </c>
      <c r="G691" s="15" t="s">
        <v>73</v>
      </c>
      <c r="H691" s="54">
        <v>1</v>
      </c>
      <c r="I691" s="55"/>
      <c r="J691" s="56">
        <f t="shared" si="9"/>
        <v>0</v>
      </c>
    </row>
    <row r="692" spans="1:129" s="17" customFormat="1" ht="13.8" x14ac:dyDescent="0.3">
      <c r="A692" s="12">
        <v>2100</v>
      </c>
      <c r="B692" s="13"/>
      <c r="C692" s="13"/>
      <c r="D692" s="14"/>
      <c r="E692" s="15"/>
      <c r="F692" s="25" t="s">
        <v>1071</v>
      </c>
      <c r="G692" s="15"/>
      <c r="H692" s="54"/>
      <c r="I692" s="55"/>
      <c r="J692" s="56"/>
    </row>
    <row r="693" spans="1:129" s="17" customFormat="1" ht="27.6" x14ac:dyDescent="0.3">
      <c r="A693" s="12">
        <v>2101</v>
      </c>
      <c r="B693" s="13">
        <v>4</v>
      </c>
      <c r="C693" s="13">
        <v>19</v>
      </c>
      <c r="D693" s="14">
        <v>22</v>
      </c>
      <c r="E693" s="15">
        <v>211.1</v>
      </c>
      <c r="F693" s="16" t="s">
        <v>1072</v>
      </c>
      <c r="G693" s="15" t="s">
        <v>73</v>
      </c>
      <c r="H693" s="54">
        <v>1</v>
      </c>
      <c r="I693" s="55"/>
      <c r="J693" s="56"/>
    </row>
    <row r="694" spans="1:129" s="17" customFormat="1" ht="13.8" x14ac:dyDescent="0.3">
      <c r="A694" s="12">
        <v>2102</v>
      </c>
      <c r="B694" s="13">
        <v>4</v>
      </c>
      <c r="C694" s="13">
        <v>19</v>
      </c>
      <c r="D694" s="14">
        <v>23</v>
      </c>
      <c r="E694" s="15">
        <v>211.11</v>
      </c>
      <c r="F694" s="16" t="s">
        <v>252</v>
      </c>
      <c r="G694" s="15" t="s">
        <v>73</v>
      </c>
      <c r="H694" s="54">
        <v>1</v>
      </c>
      <c r="I694" s="55"/>
      <c r="J694" s="56"/>
    </row>
    <row r="695" spans="1:129" s="17" customFormat="1" ht="13.8" x14ac:dyDescent="0.3">
      <c r="A695" s="12">
        <v>2103</v>
      </c>
      <c r="B695" s="13">
        <v>4</v>
      </c>
      <c r="C695" s="13">
        <v>19</v>
      </c>
      <c r="D695" s="14">
        <v>24</v>
      </c>
      <c r="E695" s="15">
        <v>211.12</v>
      </c>
      <c r="F695" s="16" t="s">
        <v>251</v>
      </c>
      <c r="G695" s="15" t="s">
        <v>73</v>
      </c>
      <c r="H695" s="54">
        <v>1</v>
      </c>
      <c r="I695" s="55"/>
      <c r="J695" s="56"/>
    </row>
    <row r="696" spans="1:129" s="31" customFormat="1" ht="13.8" x14ac:dyDescent="0.3">
      <c r="A696" s="12">
        <v>2104</v>
      </c>
      <c r="B696" s="27">
        <v>4</v>
      </c>
      <c r="C696" s="27">
        <v>20</v>
      </c>
      <c r="D696" s="28">
        <v>1</v>
      </c>
      <c r="E696" s="29">
        <v>212.1</v>
      </c>
      <c r="F696" s="30" t="s">
        <v>250</v>
      </c>
      <c r="G696" s="29" t="s">
        <v>230</v>
      </c>
      <c r="H696" s="57">
        <v>249</v>
      </c>
      <c r="I696" s="58"/>
      <c r="J696" s="59">
        <f>SUM(J3:J48)</f>
        <v>0</v>
      </c>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c r="AH696" s="17"/>
      <c r="AI696" s="17"/>
      <c r="AJ696" s="17"/>
      <c r="AK696" s="17"/>
      <c r="AL696" s="17"/>
      <c r="AM696" s="17"/>
      <c r="AN696" s="17"/>
      <c r="AO696" s="17"/>
      <c r="AP696" s="17"/>
      <c r="AQ696" s="17"/>
      <c r="AR696" s="17"/>
      <c r="AS696" s="17"/>
      <c r="AT696" s="17"/>
      <c r="AU696" s="17"/>
      <c r="AV696" s="17"/>
      <c r="AW696" s="17"/>
      <c r="AX696" s="17"/>
      <c r="AY696" s="17"/>
      <c r="AZ696" s="17"/>
      <c r="BA696" s="17"/>
      <c r="BB696" s="17"/>
      <c r="BC696" s="17"/>
      <c r="BD696" s="17"/>
      <c r="BE696" s="17"/>
      <c r="BF696" s="17"/>
      <c r="BG696" s="17"/>
      <c r="BH696" s="17"/>
      <c r="BI696" s="17"/>
      <c r="BJ696" s="17"/>
      <c r="BK696" s="17"/>
      <c r="BL696" s="17"/>
      <c r="BM696" s="17"/>
      <c r="BN696" s="17"/>
      <c r="BO696" s="17"/>
      <c r="BP696" s="17"/>
      <c r="BQ696" s="17"/>
      <c r="BR696" s="17"/>
      <c r="BS696" s="17"/>
      <c r="BT696" s="17"/>
      <c r="BU696" s="17"/>
      <c r="BV696" s="17"/>
      <c r="BW696" s="17"/>
      <c r="BX696" s="17"/>
      <c r="BY696" s="17"/>
      <c r="BZ696" s="17"/>
      <c r="CA696" s="17"/>
      <c r="CB696" s="17"/>
      <c r="CC696" s="17"/>
      <c r="CD696" s="17"/>
      <c r="CE696" s="17"/>
      <c r="CF696" s="17"/>
      <c r="CG696" s="17"/>
      <c r="CH696" s="17"/>
      <c r="CI696" s="17"/>
      <c r="CJ696" s="17"/>
      <c r="CK696" s="17"/>
      <c r="CL696" s="17"/>
      <c r="CM696" s="17"/>
      <c r="CN696" s="17"/>
      <c r="CO696" s="17"/>
      <c r="CP696" s="17"/>
      <c r="CQ696" s="17"/>
      <c r="CR696" s="17"/>
      <c r="CS696" s="17"/>
      <c r="CT696" s="17"/>
      <c r="CU696" s="17"/>
      <c r="CV696" s="17"/>
      <c r="CW696" s="17"/>
      <c r="CX696" s="17"/>
      <c r="CY696" s="17"/>
      <c r="CZ696" s="17"/>
      <c r="DA696" s="17"/>
      <c r="DB696" s="17"/>
      <c r="DC696" s="17"/>
      <c r="DD696" s="17"/>
      <c r="DE696" s="17"/>
      <c r="DF696" s="17"/>
      <c r="DG696" s="17"/>
      <c r="DH696" s="17"/>
      <c r="DI696" s="17"/>
      <c r="DJ696" s="17"/>
      <c r="DK696" s="17"/>
      <c r="DL696" s="17"/>
      <c r="DM696" s="17"/>
      <c r="DN696" s="17"/>
      <c r="DO696" s="17"/>
      <c r="DP696" s="17"/>
      <c r="DQ696" s="17"/>
      <c r="DR696" s="17"/>
      <c r="DS696" s="17"/>
      <c r="DT696" s="17"/>
      <c r="DU696" s="17"/>
      <c r="DV696" s="17"/>
      <c r="DW696" s="17"/>
      <c r="DX696" s="17"/>
      <c r="DY696" s="17"/>
    </row>
    <row r="697" spans="1:129" s="31" customFormat="1" ht="13.8" x14ac:dyDescent="0.3">
      <c r="A697" s="12">
        <v>2105</v>
      </c>
      <c r="B697" s="33">
        <v>4</v>
      </c>
      <c r="C697" s="33">
        <v>20</v>
      </c>
      <c r="D697" s="34">
        <v>2</v>
      </c>
      <c r="E697" s="15">
        <v>212.2</v>
      </c>
      <c r="F697" s="16" t="s">
        <v>249</v>
      </c>
      <c r="G697" s="15" t="s">
        <v>230</v>
      </c>
      <c r="H697" s="54">
        <v>253</v>
      </c>
      <c r="I697" s="55"/>
      <c r="J697" s="56">
        <f>SUM(J50:J89)</f>
        <v>0</v>
      </c>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c r="AH697" s="17"/>
      <c r="AI697" s="17"/>
      <c r="AJ697" s="17"/>
      <c r="AK697" s="17"/>
      <c r="AL697" s="17"/>
      <c r="AM697" s="17"/>
      <c r="AN697" s="17"/>
      <c r="AO697" s="17"/>
      <c r="AP697" s="17"/>
      <c r="AQ697" s="17"/>
      <c r="AR697" s="17"/>
      <c r="AS697" s="17"/>
      <c r="AT697" s="17"/>
      <c r="AU697" s="17"/>
      <c r="AV697" s="17"/>
      <c r="AW697" s="17"/>
      <c r="AX697" s="17"/>
      <c r="AY697" s="17"/>
      <c r="AZ697" s="17"/>
      <c r="BA697" s="17"/>
      <c r="BB697" s="17"/>
      <c r="BC697" s="17"/>
      <c r="BD697" s="17"/>
      <c r="BE697" s="17"/>
      <c r="BF697" s="17"/>
      <c r="BG697" s="17"/>
      <c r="BH697" s="17"/>
      <c r="BI697" s="17"/>
      <c r="BJ697" s="17"/>
      <c r="BK697" s="17"/>
      <c r="BL697" s="17"/>
      <c r="BM697" s="17"/>
      <c r="BN697" s="17"/>
      <c r="BO697" s="17"/>
      <c r="BP697" s="17"/>
      <c r="BQ697" s="17"/>
      <c r="BR697" s="17"/>
      <c r="BS697" s="17"/>
      <c r="BT697" s="17"/>
      <c r="BU697" s="17"/>
      <c r="BV697" s="17"/>
      <c r="BW697" s="17"/>
      <c r="BX697" s="17"/>
      <c r="BY697" s="17"/>
      <c r="BZ697" s="17"/>
      <c r="CA697" s="17"/>
      <c r="CB697" s="17"/>
      <c r="CC697" s="17"/>
      <c r="CD697" s="17"/>
      <c r="CE697" s="17"/>
      <c r="CF697" s="17"/>
      <c r="CG697" s="17"/>
      <c r="CH697" s="17"/>
      <c r="CI697" s="17"/>
      <c r="CJ697" s="17"/>
      <c r="CK697" s="17"/>
      <c r="CL697" s="17"/>
      <c r="CM697" s="17"/>
      <c r="CN697" s="17"/>
      <c r="CO697" s="17"/>
      <c r="CP697" s="17"/>
      <c r="CQ697" s="17"/>
      <c r="CR697" s="17"/>
      <c r="CS697" s="17"/>
      <c r="CT697" s="17"/>
      <c r="CU697" s="17"/>
      <c r="CV697" s="17"/>
      <c r="CW697" s="17"/>
      <c r="CX697" s="17"/>
      <c r="CY697" s="17"/>
      <c r="CZ697" s="17"/>
      <c r="DA697" s="17"/>
      <c r="DB697" s="17"/>
      <c r="DC697" s="17"/>
      <c r="DD697" s="17"/>
      <c r="DE697" s="17"/>
      <c r="DF697" s="17"/>
      <c r="DG697" s="17"/>
      <c r="DH697" s="17"/>
      <c r="DI697" s="17"/>
      <c r="DJ697" s="17"/>
      <c r="DK697" s="17"/>
      <c r="DL697" s="17"/>
      <c r="DM697" s="17"/>
      <c r="DN697" s="17"/>
      <c r="DO697" s="17"/>
      <c r="DP697" s="17"/>
      <c r="DQ697" s="17"/>
      <c r="DR697" s="17"/>
      <c r="DS697" s="17"/>
      <c r="DT697" s="17"/>
      <c r="DU697" s="17"/>
      <c r="DV697" s="17"/>
      <c r="DW697" s="17"/>
      <c r="DX697" s="17"/>
      <c r="DY697" s="17"/>
    </row>
    <row r="698" spans="1:129" s="31" customFormat="1" ht="13.8" x14ac:dyDescent="0.3">
      <c r="A698" s="12">
        <v>2106</v>
      </c>
      <c r="B698" s="33">
        <v>4</v>
      </c>
      <c r="C698" s="33">
        <v>20</v>
      </c>
      <c r="D698" s="34">
        <v>3</v>
      </c>
      <c r="E698" s="15">
        <v>212.3</v>
      </c>
      <c r="F698" s="16" t="s">
        <v>248</v>
      </c>
      <c r="G698" s="15" t="s">
        <v>230</v>
      </c>
      <c r="H698" s="54">
        <v>258</v>
      </c>
      <c r="I698" s="55"/>
      <c r="J698" s="56">
        <f>SUM(J91:J141)</f>
        <v>0</v>
      </c>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c r="AH698" s="17"/>
      <c r="AI698" s="17"/>
      <c r="AJ698" s="17"/>
      <c r="AK698" s="17"/>
      <c r="AL698" s="17"/>
      <c r="AM698" s="17"/>
      <c r="AN698" s="17"/>
      <c r="AO698" s="17"/>
      <c r="AP698" s="17"/>
      <c r="AQ698" s="17"/>
      <c r="AR698" s="17"/>
      <c r="AS698" s="17"/>
      <c r="AT698" s="17"/>
      <c r="AU698" s="17"/>
      <c r="AV698" s="17"/>
      <c r="AW698" s="17"/>
      <c r="AX698" s="17"/>
      <c r="AY698" s="17"/>
      <c r="AZ698" s="17"/>
      <c r="BA698" s="17"/>
      <c r="BB698" s="17"/>
      <c r="BC698" s="17"/>
      <c r="BD698" s="17"/>
      <c r="BE698" s="17"/>
      <c r="BF698" s="17"/>
      <c r="BG698" s="17"/>
      <c r="BH698" s="17"/>
      <c r="BI698" s="17"/>
      <c r="BJ698" s="17"/>
      <c r="BK698" s="17"/>
      <c r="BL698" s="17"/>
      <c r="BM698" s="17"/>
      <c r="BN698" s="17"/>
      <c r="BO698" s="17"/>
      <c r="BP698" s="17"/>
      <c r="BQ698" s="17"/>
      <c r="BR698" s="17"/>
      <c r="BS698" s="17"/>
      <c r="BT698" s="17"/>
      <c r="BU698" s="17"/>
      <c r="BV698" s="17"/>
      <c r="BW698" s="17"/>
      <c r="BX698" s="17"/>
      <c r="BY698" s="17"/>
      <c r="BZ698" s="17"/>
      <c r="CA698" s="17"/>
      <c r="CB698" s="17"/>
      <c r="CC698" s="17"/>
      <c r="CD698" s="17"/>
      <c r="CE698" s="17"/>
      <c r="CF698" s="17"/>
      <c r="CG698" s="17"/>
      <c r="CH698" s="17"/>
      <c r="CI698" s="17"/>
      <c r="CJ698" s="17"/>
      <c r="CK698" s="17"/>
      <c r="CL698" s="17"/>
      <c r="CM698" s="17"/>
      <c r="CN698" s="17"/>
      <c r="CO698" s="17"/>
      <c r="CP698" s="17"/>
      <c r="CQ698" s="17"/>
      <c r="CR698" s="17"/>
      <c r="CS698" s="17"/>
      <c r="CT698" s="17"/>
      <c r="CU698" s="17"/>
      <c r="CV698" s="17"/>
      <c r="CW698" s="17"/>
      <c r="CX698" s="17"/>
      <c r="CY698" s="17"/>
      <c r="CZ698" s="17"/>
      <c r="DA698" s="17"/>
      <c r="DB698" s="17"/>
      <c r="DC698" s="17"/>
      <c r="DD698" s="17"/>
      <c r="DE698" s="17"/>
      <c r="DF698" s="17"/>
      <c r="DG698" s="17"/>
      <c r="DH698" s="17"/>
      <c r="DI698" s="17"/>
      <c r="DJ698" s="17"/>
      <c r="DK698" s="17"/>
      <c r="DL698" s="17"/>
      <c r="DM698" s="17"/>
      <c r="DN698" s="17"/>
      <c r="DO698" s="17"/>
      <c r="DP698" s="17"/>
      <c r="DQ698" s="17"/>
      <c r="DR698" s="17"/>
      <c r="DS698" s="17"/>
      <c r="DT698" s="17"/>
      <c r="DU698" s="17"/>
      <c r="DV698" s="17"/>
      <c r="DW698" s="17"/>
      <c r="DX698" s="17"/>
      <c r="DY698" s="17"/>
    </row>
    <row r="699" spans="1:129" s="31" customFormat="1" ht="13.8" x14ac:dyDescent="0.3">
      <c r="A699" s="12">
        <v>2107</v>
      </c>
      <c r="B699" s="33">
        <v>4</v>
      </c>
      <c r="C699" s="33">
        <v>20</v>
      </c>
      <c r="D699" s="34">
        <v>4</v>
      </c>
      <c r="E699" s="15">
        <v>212.4</v>
      </c>
      <c r="F699" s="16" t="s">
        <v>247</v>
      </c>
      <c r="G699" s="15" t="s">
        <v>230</v>
      </c>
      <c r="H699" s="54">
        <v>265</v>
      </c>
      <c r="I699" s="55"/>
      <c r="J699" s="56">
        <f>SUM(J143:J190)</f>
        <v>0</v>
      </c>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c r="AH699" s="17"/>
      <c r="AI699" s="17"/>
      <c r="AJ699" s="17"/>
      <c r="AK699" s="17"/>
      <c r="AL699" s="17"/>
      <c r="AM699" s="17"/>
      <c r="AN699" s="17"/>
      <c r="AO699" s="17"/>
      <c r="AP699" s="17"/>
      <c r="AQ699" s="17"/>
      <c r="AR699" s="17"/>
      <c r="AS699" s="17"/>
      <c r="AT699" s="17"/>
      <c r="AU699" s="17"/>
      <c r="AV699" s="17"/>
      <c r="AW699" s="17"/>
      <c r="AX699" s="17"/>
      <c r="AY699" s="17"/>
      <c r="AZ699" s="17"/>
      <c r="BA699" s="17"/>
      <c r="BB699" s="17"/>
      <c r="BC699" s="17"/>
      <c r="BD699" s="17"/>
      <c r="BE699" s="17"/>
      <c r="BF699" s="17"/>
      <c r="BG699" s="17"/>
      <c r="BH699" s="17"/>
      <c r="BI699" s="17"/>
      <c r="BJ699" s="17"/>
      <c r="BK699" s="17"/>
      <c r="BL699" s="17"/>
      <c r="BM699" s="17"/>
      <c r="BN699" s="17"/>
      <c r="BO699" s="17"/>
      <c r="BP699" s="17"/>
      <c r="BQ699" s="17"/>
      <c r="BR699" s="17"/>
      <c r="BS699" s="17"/>
      <c r="BT699" s="17"/>
      <c r="BU699" s="17"/>
      <c r="BV699" s="17"/>
      <c r="BW699" s="17"/>
      <c r="BX699" s="17"/>
      <c r="BY699" s="17"/>
      <c r="BZ699" s="17"/>
      <c r="CA699" s="17"/>
      <c r="CB699" s="17"/>
      <c r="CC699" s="17"/>
      <c r="CD699" s="17"/>
      <c r="CE699" s="17"/>
      <c r="CF699" s="17"/>
      <c r="CG699" s="17"/>
      <c r="CH699" s="17"/>
      <c r="CI699" s="17"/>
      <c r="CJ699" s="17"/>
      <c r="CK699" s="17"/>
      <c r="CL699" s="17"/>
      <c r="CM699" s="17"/>
      <c r="CN699" s="17"/>
      <c r="CO699" s="17"/>
      <c r="CP699" s="17"/>
      <c r="CQ699" s="17"/>
      <c r="CR699" s="17"/>
      <c r="CS699" s="17"/>
      <c r="CT699" s="17"/>
      <c r="CU699" s="17"/>
      <c r="CV699" s="17"/>
      <c r="CW699" s="17"/>
      <c r="CX699" s="17"/>
      <c r="CY699" s="17"/>
      <c r="CZ699" s="17"/>
      <c r="DA699" s="17"/>
      <c r="DB699" s="17"/>
      <c r="DC699" s="17"/>
      <c r="DD699" s="17"/>
      <c r="DE699" s="17"/>
      <c r="DF699" s="17"/>
      <c r="DG699" s="17"/>
      <c r="DH699" s="17"/>
      <c r="DI699" s="17"/>
      <c r="DJ699" s="17"/>
      <c r="DK699" s="17"/>
      <c r="DL699" s="17"/>
      <c r="DM699" s="17"/>
      <c r="DN699" s="17"/>
      <c r="DO699" s="17"/>
      <c r="DP699" s="17"/>
      <c r="DQ699" s="17"/>
      <c r="DR699" s="17"/>
      <c r="DS699" s="17"/>
      <c r="DT699" s="17"/>
      <c r="DU699" s="17"/>
      <c r="DV699" s="17"/>
      <c r="DW699" s="17"/>
      <c r="DX699" s="17"/>
      <c r="DY699" s="17"/>
    </row>
    <row r="700" spans="1:129" s="31" customFormat="1" ht="13.8" x14ac:dyDescent="0.3">
      <c r="A700" s="12">
        <v>2108</v>
      </c>
      <c r="B700" s="33">
        <v>4</v>
      </c>
      <c r="C700" s="33">
        <v>20</v>
      </c>
      <c r="D700" s="34">
        <v>5</v>
      </c>
      <c r="E700" s="15">
        <v>212.5</v>
      </c>
      <c r="F700" s="16" t="s">
        <v>246</v>
      </c>
      <c r="G700" s="15" t="s">
        <v>230</v>
      </c>
      <c r="H700" s="54">
        <v>269</v>
      </c>
      <c r="I700" s="55"/>
      <c r="J700" s="56">
        <f>SUM(J192:J232)</f>
        <v>0</v>
      </c>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c r="AH700" s="17"/>
      <c r="AI700" s="17"/>
      <c r="AJ700" s="17"/>
      <c r="AK700" s="17"/>
      <c r="AL700" s="17"/>
      <c r="AM700" s="17"/>
      <c r="AN700" s="17"/>
      <c r="AO700" s="17"/>
      <c r="AP700" s="17"/>
      <c r="AQ700" s="17"/>
      <c r="AR700" s="17"/>
      <c r="AS700" s="17"/>
      <c r="AT700" s="17"/>
      <c r="AU700" s="17"/>
      <c r="AV700" s="17"/>
      <c r="AW700" s="17"/>
      <c r="AX700" s="17"/>
      <c r="AY700" s="17"/>
      <c r="AZ700" s="17"/>
      <c r="BA700" s="17"/>
      <c r="BB700" s="17"/>
      <c r="BC700" s="17"/>
      <c r="BD700" s="17"/>
      <c r="BE700" s="17"/>
      <c r="BF700" s="17"/>
      <c r="BG700" s="17"/>
      <c r="BH700" s="17"/>
      <c r="BI700" s="17"/>
      <c r="BJ700" s="17"/>
      <c r="BK700" s="17"/>
      <c r="BL700" s="17"/>
      <c r="BM700" s="17"/>
      <c r="BN700" s="17"/>
      <c r="BO700" s="17"/>
      <c r="BP700" s="17"/>
      <c r="BQ700" s="17"/>
      <c r="BR700" s="17"/>
      <c r="BS700" s="17"/>
      <c r="BT700" s="17"/>
      <c r="BU700" s="17"/>
      <c r="BV700" s="17"/>
      <c r="BW700" s="17"/>
      <c r="BX700" s="17"/>
      <c r="BY700" s="17"/>
      <c r="BZ700" s="17"/>
      <c r="CA700" s="17"/>
      <c r="CB700" s="17"/>
      <c r="CC700" s="17"/>
      <c r="CD700" s="17"/>
      <c r="CE700" s="17"/>
      <c r="CF700" s="17"/>
      <c r="CG700" s="17"/>
      <c r="CH700" s="17"/>
      <c r="CI700" s="17"/>
      <c r="CJ700" s="17"/>
      <c r="CK700" s="17"/>
      <c r="CL700" s="17"/>
      <c r="CM700" s="17"/>
      <c r="CN700" s="17"/>
      <c r="CO700" s="17"/>
      <c r="CP700" s="17"/>
      <c r="CQ700" s="17"/>
      <c r="CR700" s="17"/>
      <c r="CS700" s="17"/>
      <c r="CT700" s="17"/>
      <c r="CU700" s="17"/>
      <c r="CV700" s="17"/>
      <c r="CW700" s="17"/>
      <c r="CX700" s="17"/>
      <c r="CY700" s="17"/>
      <c r="CZ700" s="17"/>
      <c r="DA700" s="17"/>
      <c r="DB700" s="17"/>
      <c r="DC700" s="17"/>
      <c r="DD700" s="17"/>
      <c r="DE700" s="17"/>
      <c r="DF700" s="17"/>
      <c r="DG700" s="17"/>
      <c r="DH700" s="17"/>
      <c r="DI700" s="17"/>
      <c r="DJ700" s="17"/>
      <c r="DK700" s="17"/>
      <c r="DL700" s="17"/>
      <c r="DM700" s="17"/>
      <c r="DN700" s="17"/>
      <c r="DO700" s="17"/>
      <c r="DP700" s="17"/>
      <c r="DQ700" s="17"/>
      <c r="DR700" s="17"/>
      <c r="DS700" s="17"/>
      <c r="DT700" s="17"/>
      <c r="DU700" s="17"/>
      <c r="DV700" s="17"/>
      <c r="DW700" s="17"/>
      <c r="DX700" s="17"/>
      <c r="DY700" s="17"/>
    </row>
    <row r="701" spans="1:129" s="31" customFormat="1" ht="13.8" x14ac:dyDescent="0.3">
      <c r="A701" s="12">
        <v>2109</v>
      </c>
      <c r="B701" s="33">
        <v>4</v>
      </c>
      <c r="C701" s="33">
        <v>20</v>
      </c>
      <c r="D701" s="34">
        <v>6</v>
      </c>
      <c r="E701" s="15">
        <v>212.6</v>
      </c>
      <c r="F701" s="16" t="s">
        <v>245</v>
      </c>
      <c r="G701" s="15" t="s">
        <v>230</v>
      </c>
      <c r="H701" s="54">
        <v>272</v>
      </c>
      <c r="I701" s="55"/>
      <c r="J701" s="56">
        <f>SUM(J234:J253)</f>
        <v>0</v>
      </c>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c r="AH701" s="17"/>
      <c r="AI701" s="17"/>
      <c r="AJ701" s="17"/>
      <c r="AK701" s="17"/>
      <c r="AL701" s="17"/>
      <c r="AM701" s="17"/>
      <c r="AN701" s="17"/>
      <c r="AO701" s="17"/>
      <c r="AP701" s="17"/>
      <c r="AQ701" s="17"/>
      <c r="AR701" s="17"/>
      <c r="AS701" s="17"/>
      <c r="AT701" s="17"/>
      <c r="AU701" s="17"/>
      <c r="AV701" s="17"/>
      <c r="AW701" s="17"/>
      <c r="AX701" s="17"/>
      <c r="AY701" s="17"/>
      <c r="AZ701" s="17"/>
      <c r="BA701" s="17"/>
      <c r="BB701" s="17"/>
      <c r="BC701" s="17"/>
      <c r="BD701" s="17"/>
      <c r="BE701" s="17"/>
      <c r="BF701" s="17"/>
      <c r="BG701" s="17"/>
      <c r="BH701" s="17"/>
      <c r="BI701" s="17"/>
      <c r="BJ701" s="17"/>
      <c r="BK701" s="17"/>
      <c r="BL701" s="17"/>
      <c r="BM701" s="17"/>
      <c r="BN701" s="17"/>
      <c r="BO701" s="17"/>
      <c r="BP701" s="17"/>
      <c r="BQ701" s="17"/>
      <c r="BR701" s="17"/>
      <c r="BS701" s="17"/>
      <c r="BT701" s="17"/>
      <c r="BU701" s="17"/>
      <c r="BV701" s="17"/>
      <c r="BW701" s="17"/>
      <c r="BX701" s="17"/>
      <c r="BY701" s="17"/>
      <c r="BZ701" s="17"/>
      <c r="CA701" s="17"/>
      <c r="CB701" s="17"/>
      <c r="CC701" s="17"/>
      <c r="CD701" s="17"/>
      <c r="CE701" s="17"/>
      <c r="CF701" s="17"/>
      <c r="CG701" s="17"/>
      <c r="CH701" s="17"/>
      <c r="CI701" s="17"/>
      <c r="CJ701" s="17"/>
      <c r="CK701" s="17"/>
      <c r="CL701" s="17"/>
      <c r="CM701" s="17"/>
      <c r="CN701" s="17"/>
      <c r="CO701" s="17"/>
      <c r="CP701" s="17"/>
      <c r="CQ701" s="17"/>
      <c r="CR701" s="17"/>
      <c r="CS701" s="17"/>
      <c r="CT701" s="17"/>
      <c r="CU701" s="17"/>
      <c r="CV701" s="17"/>
      <c r="CW701" s="17"/>
      <c r="CX701" s="17"/>
      <c r="CY701" s="17"/>
      <c r="CZ701" s="17"/>
      <c r="DA701" s="17"/>
      <c r="DB701" s="17"/>
      <c r="DC701" s="17"/>
      <c r="DD701" s="17"/>
      <c r="DE701" s="17"/>
      <c r="DF701" s="17"/>
      <c r="DG701" s="17"/>
      <c r="DH701" s="17"/>
      <c r="DI701" s="17"/>
      <c r="DJ701" s="17"/>
      <c r="DK701" s="17"/>
      <c r="DL701" s="17"/>
      <c r="DM701" s="17"/>
      <c r="DN701" s="17"/>
      <c r="DO701" s="17"/>
      <c r="DP701" s="17"/>
      <c r="DQ701" s="17"/>
      <c r="DR701" s="17"/>
      <c r="DS701" s="17"/>
      <c r="DT701" s="17"/>
      <c r="DU701" s="17"/>
      <c r="DV701" s="17"/>
      <c r="DW701" s="17"/>
      <c r="DX701" s="17"/>
      <c r="DY701" s="17"/>
    </row>
    <row r="702" spans="1:129" s="31" customFormat="1" ht="13.8" x14ac:dyDescent="0.3">
      <c r="A702" s="12">
        <v>2110</v>
      </c>
      <c r="B702" s="33">
        <v>4</v>
      </c>
      <c r="C702" s="33">
        <v>20</v>
      </c>
      <c r="D702" s="34">
        <v>7</v>
      </c>
      <c r="E702" s="15">
        <v>212.7</v>
      </c>
      <c r="F702" s="16" t="s">
        <v>244</v>
      </c>
      <c r="G702" s="15" t="s">
        <v>230</v>
      </c>
      <c r="H702" s="54">
        <v>275</v>
      </c>
      <c r="I702" s="55"/>
      <c r="J702" s="56">
        <f>SUM(J255:J265)</f>
        <v>0</v>
      </c>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c r="AH702" s="17"/>
      <c r="AI702" s="17"/>
      <c r="AJ702" s="17"/>
      <c r="AK702" s="17"/>
      <c r="AL702" s="17"/>
      <c r="AM702" s="17"/>
      <c r="AN702" s="17"/>
      <c r="AO702" s="17"/>
      <c r="AP702" s="17"/>
      <c r="AQ702" s="17"/>
      <c r="AR702" s="17"/>
      <c r="AS702" s="17"/>
      <c r="AT702" s="17"/>
      <c r="AU702" s="17"/>
      <c r="AV702" s="17"/>
      <c r="AW702" s="17"/>
      <c r="AX702" s="17"/>
      <c r="AY702" s="17"/>
      <c r="AZ702" s="17"/>
      <c r="BA702" s="17"/>
      <c r="BB702" s="17"/>
      <c r="BC702" s="17"/>
      <c r="BD702" s="17"/>
      <c r="BE702" s="17"/>
      <c r="BF702" s="17"/>
      <c r="BG702" s="17"/>
      <c r="BH702" s="17"/>
      <c r="BI702" s="17"/>
      <c r="BJ702" s="17"/>
      <c r="BK702" s="17"/>
      <c r="BL702" s="17"/>
      <c r="BM702" s="17"/>
      <c r="BN702" s="17"/>
      <c r="BO702" s="17"/>
      <c r="BP702" s="17"/>
      <c r="BQ702" s="17"/>
      <c r="BR702" s="17"/>
      <c r="BS702" s="17"/>
      <c r="BT702" s="17"/>
      <c r="BU702" s="17"/>
      <c r="BV702" s="17"/>
      <c r="BW702" s="17"/>
      <c r="BX702" s="17"/>
      <c r="BY702" s="17"/>
      <c r="BZ702" s="17"/>
      <c r="CA702" s="17"/>
      <c r="CB702" s="17"/>
      <c r="CC702" s="17"/>
      <c r="CD702" s="17"/>
      <c r="CE702" s="17"/>
      <c r="CF702" s="17"/>
      <c r="CG702" s="17"/>
      <c r="CH702" s="17"/>
      <c r="CI702" s="17"/>
      <c r="CJ702" s="17"/>
      <c r="CK702" s="17"/>
      <c r="CL702" s="17"/>
      <c r="CM702" s="17"/>
      <c r="CN702" s="17"/>
      <c r="CO702" s="17"/>
      <c r="CP702" s="17"/>
      <c r="CQ702" s="17"/>
      <c r="CR702" s="17"/>
      <c r="CS702" s="17"/>
      <c r="CT702" s="17"/>
      <c r="CU702" s="17"/>
      <c r="CV702" s="17"/>
      <c r="CW702" s="17"/>
      <c r="CX702" s="17"/>
      <c r="CY702" s="17"/>
      <c r="CZ702" s="17"/>
      <c r="DA702" s="17"/>
      <c r="DB702" s="17"/>
      <c r="DC702" s="17"/>
      <c r="DD702" s="17"/>
      <c r="DE702" s="17"/>
      <c r="DF702" s="17"/>
      <c r="DG702" s="17"/>
      <c r="DH702" s="17"/>
      <c r="DI702" s="17"/>
      <c r="DJ702" s="17"/>
      <c r="DK702" s="17"/>
      <c r="DL702" s="17"/>
      <c r="DM702" s="17"/>
      <c r="DN702" s="17"/>
      <c r="DO702" s="17"/>
      <c r="DP702" s="17"/>
      <c r="DQ702" s="17"/>
      <c r="DR702" s="17"/>
      <c r="DS702" s="17"/>
      <c r="DT702" s="17"/>
      <c r="DU702" s="17"/>
      <c r="DV702" s="17"/>
      <c r="DW702" s="17"/>
      <c r="DX702" s="17"/>
      <c r="DY702" s="17"/>
    </row>
    <row r="703" spans="1:129" s="31" customFormat="1" ht="13.8" x14ac:dyDescent="0.3">
      <c r="A703" s="12">
        <v>2111</v>
      </c>
      <c r="B703" s="33">
        <v>4</v>
      </c>
      <c r="C703" s="33">
        <v>20</v>
      </c>
      <c r="D703" s="34">
        <v>8</v>
      </c>
      <c r="E703" s="15">
        <v>212.8</v>
      </c>
      <c r="F703" s="16" t="s">
        <v>243</v>
      </c>
      <c r="G703" s="15" t="s">
        <v>230</v>
      </c>
      <c r="H703" s="54">
        <v>278</v>
      </c>
      <c r="I703" s="55"/>
      <c r="J703" s="56">
        <f>SUM(J267:J290)</f>
        <v>0</v>
      </c>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c r="AH703" s="17"/>
      <c r="AI703" s="17"/>
      <c r="AJ703" s="17"/>
      <c r="AK703" s="17"/>
      <c r="AL703" s="17"/>
      <c r="AM703" s="17"/>
      <c r="AN703" s="17"/>
      <c r="AO703" s="17"/>
      <c r="AP703" s="17"/>
      <c r="AQ703" s="17"/>
      <c r="AR703" s="17"/>
      <c r="AS703" s="17"/>
      <c r="AT703" s="17"/>
      <c r="AU703" s="17"/>
      <c r="AV703" s="17"/>
      <c r="AW703" s="17"/>
      <c r="AX703" s="17"/>
      <c r="AY703" s="17"/>
      <c r="AZ703" s="17"/>
      <c r="BA703" s="17"/>
      <c r="BB703" s="17"/>
      <c r="BC703" s="17"/>
      <c r="BD703" s="17"/>
      <c r="BE703" s="17"/>
      <c r="BF703" s="17"/>
      <c r="BG703" s="17"/>
      <c r="BH703" s="17"/>
      <c r="BI703" s="17"/>
      <c r="BJ703" s="17"/>
      <c r="BK703" s="17"/>
      <c r="BL703" s="17"/>
      <c r="BM703" s="17"/>
      <c r="BN703" s="17"/>
      <c r="BO703" s="17"/>
      <c r="BP703" s="17"/>
      <c r="BQ703" s="17"/>
      <c r="BR703" s="17"/>
      <c r="BS703" s="17"/>
      <c r="BT703" s="17"/>
      <c r="BU703" s="17"/>
      <c r="BV703" s="17"/>
      <c r="BW703" s="17"/>
      <c r="BX703" s="17"/>
      <c r="BY703" s="17"/>
      <c r="BZ703" s="17"/>
      <c r="CA703" s="17"/>
      <c r="CB703" s="17"/>
      <c r="CC703" s="17"/>
      <c r="CD703" s="17"/>
      <c r="CE703" s="17"/>
      <c r="CF703" s="17"/>
      <c r="CG703" s="17"/>
      <c r="CH703" s="17"/>
      <c r="CI703" s="17"/>
      <c r="CJ703" s="17"/>
      <c r="CK703" s="17"/>
      <c r="CL703" s="17"/>
      <c r="CM703" s="17"/>
      <c r="CN703" s="17"/>
      <c r="CO703" s="17"/>
      <c r="CP703" s="17"/>
      <c r="CQ703" s="17"/>
      <c r="CR703" s="17"/>
      <c r="CS703" s="17"/>
      <c r="CT703" s="17"/>
      <c r="CU703" s="17"/>
      <c r="CV703" s="17"/>
      <c r="CW703" s="17"/>
      <c r="CX703" s="17"/>
      <c r="CY703" s="17"/>
      <c r="CZ703" s="17"/>
      <c r="DA703" s="17"/>
      <c r="DB703" s="17"/>
      <c r="DC703" s="17"/>
      <c r="DD703" s="17"/>
      <c r="DE703" s="17"/>
      <c r="DF703" s="17"/>
      <c r="DG703" s="17"/>
      <c r="DH703" s="17"/>
      <c r="DI703" s="17"/>
      <c r="DJ703" s="17"/>
      <c r="DK703" s="17"/>
      <c r="DL703" s="17"/>
      <c r="DM703" s="17"/>
      <c r="DN703" s="17"/>
      <c r="DO703" s="17"/>
      <c r="DP703" s="17"/>
      <c r="DQ703" s="17"/>
      <c r="DR703" s="17"/>
      <c r="DS703" s="17"/>
      <c r="DT703" s="17"/>
      <c r="DU703" s="17"/>
      <c r="DV703" s="17"/>
      <c r="DW703" s="17"/>
      <c r="DX703" s="17"/>
      <c r="DY703" s="17"/>
    </row>
    <row r="704" spans="1:129" s="31" customFormat="1" ht="13.8" x14ac:dyDescent="0.3">
      <c r="A704" s="12">
        <v>2112</v>
      </c>
      <c r="B704" s="33">
        <v>4</v>
      </c>
      <c r="C704" s="33">
        <v>20</v>
      </c>
      <c r="D704" s="34">
        <v>9</v>
      </c>
      <c r="E704" s="15">
        <v>212.9</v>
      </c>
      <c r="F704" s="16" t="s">
        <v>242</v>
      </c>
      <c r="G704" s="15" t="s">
        <v>230</v>
      </c>
      <c r="H704" s="54">
        <v>282</v>
      </c>
      <c r="I704" s="55"/>
      <c r="J704" s="56">
        <f>SUM(J292:J316)</f>
        <v>0</v>
      </c>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c r="AH704" s="17"/>
      <c r="AI704" s="17"/>
      <c r="AJ704" s="17"/>
      <c r="AK704" s="17"/>
      <c r="AL704" s="17"/>
      <c r="AM704" s="17"/>
      <c r="AN704" s="17"/>
      <c r="AO704" s="17"/>
      <c r="AP704" s="17"/>
      <c r="AQ704" s="17"/>
      <c r="AR704" s="17"/>
      <c r="AS704" s="17"/>
      <c r="AT704" s="17"/>
      <c r="AU704" s="17"/>
      <c r="AV704" s="17"/>
      <c r="AW704" s="17"/>
      <c r="AX704" s="17"/>
      <c r="AY704" s="17"/>
      <c r="AZ704" s="17"/>
      <c r="BA704" s="17"/>
      <c r="BB704" s="17"/>
      <c r="BC704" s="17"/>
      <c r="BD704" s="17"/>
      <c r="BE704" s="17"/>
      <c r="BF704" s="17"/>
      <c r="BG704" s="17"/>
      <c r="BH704" s="17"/>
      <c r="BI704" s="17"/>
      <c r="BJ704" s="17"/>
      <c r="BK704" s="17"/>
      <c r="BL704" s="17"/>
      <c r="BM704" s="17"/>
      <c r="BN704" s="17"/>
      <c r="BO704" s="17"/>
      <c r="BP704" s="17"/>
      <c r="BQ704" s="17"/>
      <c r="BR704" s="17"/>
      <c r="BS704" s="17"/>
      <c r="BT704" s="17"/>
      <c r="BU704" s="17"/>
      <c r="BV704" s="17"/>
      <c r="BW704" s="17"/>
      <c r="BX704" s="17"/>
      <c r="BY704" s="17"/>
      <c r="BZ704" s="17"/>
      <c r="CA704" s="17"/>
      <c r="CB704" s="17"/>
      <c r="CC704" s="17"/>
      <c r="CD704" s="17"/>
      <c r="CE704" s="17"/>
      <c r="CF704" s="17"/>
      <c r="CG704" s="17"/>
      <c r="CH704" s="17"/>
      <c r="CI704" s="17"/>
      <c r="CJ704" s="17"/>
      <c r="CK704" s="17"/>
      <c r="CL704" s="17"/>
      <c r="CM704" s="17"/>
      <c r="CN704" s="17"/>
      <c r="CO704" s="17"/>
      <c r="CP704" s="17"/>
      <c r="CQ704" s="17"/>
      <c r="CR704" s="17"/>
      <c r="CS704" s="17"/>
      <c r="CT704" s="17"/>
      <c r="CU704" s="17"/>
      <c r="CV704" s="17"/>
      <c r="CW704" s="17"/>
      <c r="CX704" s="17"/>
      <c r="CY704" s="17"/>
      <c r="CZ704" s="17"/>
      <c r="DA704" s="17"/>
      <c r="DB704" s="17"/>
      <c r="DC704" s="17"/>
      <c r="DD704" s="17"/>
      <c r="DE704" s="17"/>
      <c r="DF704" s="17"/>
      <c r="DG704" s="17"/>
      <c r="DH704" s="17"/>
      <c r="DI704" s="17"/>
      <c r="DJ704" s="17"/>
      <c r="DK704" s="17"/>
      <c r="DL704" s="17"/>
      <c r="DM704" s="17"/>
      <c r="DN704" s="17"/>
      <c r="DO704" s="17"/>
      <c r="DP704" s="17"/>
      <c r="DQ704" s="17"/>
      <c r="DR704" s="17"/>
      <c r="DS704" s="17"/>
      <c r="DT704" s="17"/>
      <c r="DU704" s="17"/>
      <c r="DV704" s="17"/>
      <c r="DW704" s="17"/>
      <c r="DX704" s="17"/>
      <c r="DY704" s="17"/>
    </row>
    <row r="705" spans="1:129" s="31" customFormat="1" ht="13.8" x14ac:dyDescent="0.3">
      <c r="A705" s="12">
        <v>2113</v>
      </c>
      <c r="B705" s="33">
        <v>4</v>
      </c>
      <c r="C705" s="33">
        <v>20</v>
      </c>
      <c r="D705" s="34">
        <v>10</v>
      </c>
      <c r="E705" s="15">
        <v>212.1</v>
      </c>
      <c r="F705" s="16" t="s">
        <v>241</v>
      </c>
      <c r="G705" s="15" t="s">
        <v>230</v>
      </c>
      <c r="H705" s="54">
        <v>285</v>
      </c>
      <c r="I705" s="55"/>
      <c r="J705" s="56">
        <f>SUM(J318:J340)</f>
        <v>0</v>
      </c>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c r="AH705" s="17"/>
      <c r="AI705" s="17"/>
      <c r="AJ705" s="17"/>
      <c r="AK705" s="17"/>
      <c r="AL705" s="17"/>
      <c r="AM705" s="17"/>
      <c r="AN705" s="17"/>
      <c r="AO705" s="17"/>
      <c r="AP705" s="17"/>
      <c r="AQ705" s="17"/>
      <c r="AR705" s="17"/>
      <c r="AS705" s="17"/>
      <c r="AT705" s="17"/>
      <c r="AU705" s="17"/>
      <c r="AV705" s="17"/>
      <c r="AW705" s="17"/>
      <c r="AX705" s="17"/>
      <c r="AY705" s="17"/>
      <c r="AZ705" s="17"/>
      <c r="BA705" s="17"/>
      <c r="BB705" s="17"/>
      <c r="BC705" s="17"/>
      <c r="BD705" s="17"/>
      <c r="BE705" s="17"/>
      <c r="BF705" s="17"/>
      <c r="BG705" s="17"/>
      <c r="BH705" s="17"/>
      <c r="BI705" s="17"/>
      <c r="BJ705" s="17"/>
      <c r="BK705" s="17"/>
      <c r="BL705" s="17"/>
      <c r="BM705" s="17"/>
      <c r="BN705" s="17"/>
      <c r="BO705" s="17"/>
      <c r="BP705" s="17"/>
      <c r="BQ705" s="17"/>
      <c r="BR705" s="17"/>
      <c r="BS705" s="17"/>
      <c r="BT705" s="17"/>
      <c r="BU705" s="17"/>
      <c r="BV705" s="17"/>
      <c r="BW705" s="17"/>
      <c r="BX705" s="17"/>
      <c r="BY705" s="17"/>
      <c r="BZ705" s="17"/>
      <c r="CA705" s="17"/>
      <c r="CB705" s="17"/>
      <c r="CC705" s="17"/>
      <c r="CD705" s="17"/>
      <c r="CE705" s="17"/>
      <c r="CF705" s="17"/>
      <c r="CG705" s="17"/>
      <c r="CH705" s="17"/>
      <c r="CI705" s="17"/>
      <c r="CJ705" s="17"/>
      <c r="CK705" s="17"/>
      <c r="CL705" s="17"/>
      <c r="CM705" s="17"/>
      <c r="CN705" s="17"/>
      <c r="CO705" s="17"/>
      <c r="CP705" s="17"/>
      <c r="CQ705" s="17"/>
      <c r="CR705" s="17"/>
      <c r="CS705" s="17"/>
      <c r="CT705" s="17"/>
      <c r="CU705" s="17"/>
      <c r="CV705" s="17"/>
      <c r="CW705" s="17"/>
      <c r="CX705" s="17"/>
      <c r="CY705" s="17"/>
      <c r="CZ705" s="17"/>
      <c r="DA705" s="17"/>
      <c r="DB705" s="17"/>
      <c r="DC705" s="17"/>
      <c r="DD705" s="17"/>
      <c r="DE705" s="17"/>
      <c r="DF705" s="17"/>
      <c r="DG705" s="17"/>
      <c r="DH705" s="17"/>
      <c r="DI705" s="17"/>
      <c r="DJ705" s="17"/>
      <c r="DK705" s="17"/>
      <c r="DL705" s="17"/>
      <c r="DM705" s="17"/>
      <c r="DN705" s="17"/>
      <c r="DO705" s="17"/>
      <c r="DP705" s="17"/>
      <c r="DQ705" s="17"/>
      <c r="DR705" s="17"/>
      <c r="DS705" s="17"/>
      <c r="DT705" s="17"/>
      <c r="DU705" s="17"/>
      <c r="DV705" s="17"/>
      <c r="DW705" s="17"/>
      <c r="DX705" s="17"/>
      <c r="DY705" s="17"/>
    </row>
    <row r="706" spans="1:129" s="31" customFormat="1" ht="13.8" x14ac:dyDescent="0.3">
      <c r="A706" s="12">
        <v>2114</v>
      </c>
      <c r="B706" s="33">
        <v>4</v>
      </c>
      <c r="C706" s="33">
        <v>20</v>
      </c>
      <c r="D706" s="34">
        <v>11</v>
      </c>
      <c r="E706" s="15">
        <v>212.11</v>
      </c>
      <c r="F706" s="16" t="s">
        <v>240</v>
      </c>
      <c r="G706" s="15" t="s">
        <v>230</v>
      </c>
      <c r="H706" s="54">
        <v>292</v>
      </c>
      <c r="I706" s="55"/>
      <c r="J706" s="56">
        <f>SUM(J342:J403)</f>
        <v>0</v>
      </c>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c r="AH706" s="17"/>
      <c r="AI706" s="17"/>
      <c r="AJ706" s="17"/>
      <c r="AK706" s="17"/>
      <c r="AL706" s="17"/>
      <c r="AM706" s="17"/>
      <c r="AN706" s="17"/>
      <c r="AO706" s="17"/>
      <c r="AP706" s="17"/>
      <c r="AQ706" s="17"/>
      <c r="AR706" s="17"/>
      <c r="AS706" s="17"/>
      <c r="AT706" s="17"/>
      <c r="AU706" s="17"/>
      <c r="AV706" s="17"/>
      <c r="AW706" s="17"/>
      <c r="AX706" s="17"/>
      <c r="AY706" s="17"/>
      <c r="AZ706" s="17"/>
      <c r="BA706" s="17"/>
      <c r="BB706" s="17"/>
      <c r="BC706" s="17"/>
      <c r="BD706" s="17"/>
      <c r="BE706" s="17"/>
      <c r="BF706" s="17"/>
      <c r="BG706" s="17"/>
      <c r="BH706" s="17"/>
      <c r="BI706" s="17"/>
      <c r="BJ706" s="17"/>
      <c r="BK706" s="17"/>
      <c r="BL706" s="17"/>
      <c r="BM706" s="17"/>
      <c r="BN706" s="17"/>
      <c r="BO706" s="17"/>
      <c r="BP706" s="17"/>
      <c r="BQ706" s="17"/>
      <c r="BR706" s="17"/>
      <c r="BS706" s="17"/>
      <c r="BT706" s="17"/>
      <c r="BU706" s="17"/>
      <c r="BV706" s="17"/>
      <c r="BW706" s="17"/>
      <c r="BX706" s="17"/>
      <c r="BY706" s="17"/>
      <c r="BZ706" s="17"/>
      <c r="CA706" s="17"/>
      <c r="CB706" s="17"/>
      <c r="CC706" s="17"/>
      <c r="CD706" s="17"/>
      <c r="CE706" s="17"/>
      <c r="CF706" s="17"/>
      <c r="CG706" s="17"/>
      <c r="CH706" s="17"/>
      <c r="CI706" s="17"/>
      <c r="CJ706" s="17"/>
      <c r="CK706" s="17"/>
      <c r="CL706" s="17"/>
      <c r="CM706" s="17"/>
      <c r="CN706" s="17"/>
      <c r="CO706" s="17"/>
      <c r="CP706" s="17"/>
      <c r="CQ706" s="17"/>
      <c r="CR706" s="17"/>
      <c r="CS706" s="17"/>
      <c r="CT706" s="17"/>
      <c r="CU706" s="17"/>
      <c r="CV706" s="17"/>
      <c r="CW706" s="17"/>
      <c r="CX706" s="17"/>
      <c r="CY706" s="17"/>
      <c r="CZ706" s="17"/>
      <c r="DA706" s="17"/>
      <c r="DB706" s="17"/>
      <c r="DC706" s="17"/>
      <c r="DD706" s="17"/>
      <c r="DE706" s="17"/>
      <c r="DF706" s="17"/>
      <c r="DG706" s="17"/>
      <c r="DH706" s="17"/>
      <c r="DI706" s="17"/>
      <c r="DJ706" s="17"/>
      <c r="DK706" s="17"/>
      <c r="DL706" s="17"/>
      <c r="DM706" s="17"/>
      <c r="DN706" s="17"/>
      <c r="DO706" s="17"/>
      <c r="DP706" s="17"/>
      <c r="DQ706" s="17"/>
      <c r="DR706" s="17"/>
      <c r="DS706" s="17"/>
      <c r="DT706" s="17"/>
      <c r="DU706" s="17"/>
      <c r="DV706" s="17"/>
      <c r="DW706" s="17"/>
      <c r="DX706" s="17"/>
      <c r="DY706" s="17"/>
    </row>
    <row r="707" spans="1:129" s="31" customFormat="1" ht="13.8" x14ac:dyDescent="0.3">
      <c r="A707" s="12">
        <v>2115</v>
      </c>
      <c r="B707" s="33">
        <v>4</v>
      </c>
      <c r="C707" s="33">
        <v>20</v>
      </c>
      <c r="D707" s="34">
        <v>12</v>
      </c>
      <c r="E707" s="15">
        <v>212.12</v>
      </c>
      <c r="F707" s="16" t="s">
        <v>239</v>
      </c>
      <c r="G707" s="15" t="s">
        <v>230</v>
      </c>
      <c r="H707" s="54">
        <v>297</v>
      </c>
      <c r="I707" s="55"/>
      <c r="J707" s="56">
        <f>SUM(J405:J432)</f>
        <v>0</v>
      </c>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c r="AH707" s="17"/>
      <c r="AI707" s="17"/>
      <c r="AJ707" s="17"/>
      <c r="AK707" s="17"/>
      <c r="AL707" s="17"/>
      <c r="AM707" s="17"/>
      <c r="AN707" s="17"/>
      <c r="AO707" s="17"/>
      <c r="AP707" s="17"/>
      <c r="AQ707" s="17"/>
      <c r="AR707" s="17"/>
      <c r="AS707" s="17"/>
      <c r="AT707" s="17"/>
      <c r="AU707" s="17"/>
      <c r="AV707" s="17"/>
      <c r="AW707" s="17"/>
      <c r="AX707" s="17"/>
      <c r="AY707" s="17"/>
      <c r="AZ707" s="17"/>
      <c r="BA707" s="17"/>
      <c r="BB707" s="17"/>
      <c r="BC707" s="17"/>
      <c r="BD707" s="17"/>
      <c r="BE707" s="17"/>
      <c r="BF707" s="17"/>
      <c r="BG707" s="17"/>
      <c r="BH707" s="17"/>
      <c r="BI707" s="17"/>
      <c r="BJ707" s="17"/>
      <c r="BK707" s="17"/>
      <c r="BL707" s="17"/>
      <c r="BM707" s="17"/>
      <c r="BN707" s="17"/>
      <c r="BO707" s="17"/>
      <c r="BP707" s="17"/>
      <c r="BQ707" s="17"/>
      <c r="BR707" s="17"/>
      <c r="BS707" s="17"/>
      <c r="BT707" s="17"/>
      <c r="BU707" s="17"/>
      <c r="BV707" s="17"/>
      <c r="BW707" s="17"/>
      <c r="BX707" s="17"/>
      <c r="BY707" s="17"/>
      <c r="BZ707" s="17"/>
      <c r="CA707" s="17"/>
      <c r="CB707" s="17"/>
      <c r="CC707" s="17"/>
      <c r="CD707" s="17"/>
      <c r="CE707" s="17"/>
      <c r="CF707" s="17"/>
      <c r="CG707" s="17"/>
      <c r="CH707" s="17"/>
      <c r="CI707" s="17"/>
      <c r="CJ707" s="17"/>
      <c r="CK707" s="17"/>
      <c r="CL707" s="17"/>
      <c r="CM707" s="17"/>
      <c r="CN707" s="17"/>
      <c r="CO707" s="17"/>
      <c r="CP707" s="17"/>
      <c r="CQ707" s="17"/>
      <c r="CR707" s="17"/>
      <c r="CS707" s="17"/>
      <c r="CT707" s="17"/>
      <c r="CU707" s="17"/>
      <c r="CV707" s="17"/>
      <c r="CW707" s="17"/>
      <c r="CX707" s="17"/>
      <c r="CY707" s="17"/>
      <c r="CZ707" s="17"/>
      <c r="DA707" s="17"/>
      <c r="DB707" s="17"/>
      <c r="DC707" s="17"/>
      <c r="DD707" s="17"/>
      <c r="DE707" s="17"/>
      <c r="DF707" s="17"/>
      <c r="DG707" s="17"/>
      <c r="DH707" s="17"/>
      <c r="DI707" s="17"/>
      <c r="DJ707" s="17"/>
      <c r="DK707" s="17"/>
      <c r="DL707" s="17"/>
      <c r="DM707" s="17"/>
      <c r="DN707" s="17"/>
      <c r="DO707" s="17"/>
      <c r="DP707" s="17"/>
      <c r="DQ707" s="17"/>
      <c r="DR707" s="17"/>
      <c r="DS707" s="17"/>
      <c r="DT707" s="17"/>
      <c r="DU707" s="17"/>
      <c r="DV707" s="17"/>
      <c r="DW707" s="17"/>
      <c r="DX707" s="17"/>
      <c r="DY707" s="17"/>
    </row>
    <row r="708" spans="1:129" s="31" customFormat="1" ht="13.8" x14ac:dyDescent="0.3">
      <c r="A708" s="12">
        <v>2116</v>
      </c>
      <c r="B708" s="33">
        <v>4</v>
      </c>
      <c r="C708" s="33">
        <v>20</v>
      </c>
      <c r="D708" s="34">
        <v>13</v>
      </c>
      <c r="E708" s="15">
        <v>212.13</v>
      </c>
      <c r="F708" s="16" t="s">
        <v>238</v>
      </c>
      <c r="G708" s="15" t="s">
        <v>230</v>
      </c>
      <c r="H708" s="54">
        <v>300</v>
      </c>
      <c r="I708" s="55"/>
      <c r="J708" s="56">
        <f>SUM(J434:J452)</f>
        <v>0</v>
      </c>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c r="AH708" s="17"/>
      <c r="AI708" s="17"/>
      <c r="AJ708" s="17"/>
      <c r="AK708" s="17"/>
      <c r="AL708" s="17"/>
      <c r="AM708" s="17"/>
      <c r="AN708" s="17"/>
      <c r="AO708" s="17"/>
      <c r="AP708" s="17"/>
      <c r="AQ708" s="17"/>
      <c r="AR708" s="17"/>
      <c r="AS708" s="17"/>
      <c r="AT708" s="17"/>
      <c r="AU708" s="17"/>
      <c r="AV708" s="17"/>
      <c r="AW708" s="17"/>
      <c r="AX708" s="17"/>
      <c r="AY708" s="17"/>
      <c r="AZ708" s="17"/>
      <c r="BA708" s="17"/>
      <c r="BB708" s="17"/>
      <c r="BC708" s="17"/>
      <c r="BD708" s="17"/>
      <c r="BE708" s="17"/>
      <c r="BF708" s="17"/>
      <c r="BG708" s="17"/>
      <c r="BH708" s="17"/>
      <c r="BI708" s="17"/>
      <c r="BJ708" s="17"/>
      <c r="BK708" s="17"/>
      <c r="BL708" s="17"/>
      <c r="BM708" s="17"/>
      <c r="BN708" s="17"/>
      <c r="BO708" s="17"/>
      <c r="BP708" s="17"/>
      <c r="BQ708" s="17"/>
      <c r="BR708" s="17"/>
      <c r="BS708" s="17"/>
      <c r="BT708" s="17"/>
      <c r="BU708" s="17"/>
      <c r="BV708" s="17"/>
      <c r="BW708" s="17"/>
      <c r="BX708" s="17"/>
      <c r="BY708" s="17"/>
      <c r="BZ708" s="17"/>
      <c r="CA708" s="17"/>
      <c r="CB708" s="17"/>
      <c r="CC708" s="17"/>
      <c r="CD708" s="17"/>
      <c r="CE708" s="17"/>
      <c r="CF708" s="17"/>
      <c r="CG708" s="17"/>
      <c r="CH708" s="17"/>
      <c r="CI708" s="17"/>
      <c r="CJ708" s="17"/>
      <c r="CK708" s="17"/>
      <c r="CL708" s="17"/>
      <c r="CM708" s="17"/>
      <c r="CN708" s="17"/>
      <c r="CO708" s="17"/>
      <c r="CP708" s="17"/>
      <c r="CQ708" s="17"/>
      <c r="CR708" s="17"/>
      <c r="CS708" s="17"/>
      <c r="CT708" s="17"/>
      <c r="CU708" s="17"/>
      <c r="CV708" s="17"/>
      <c r="CW708" s="17"/>
      <c r="CX708" s="17"/>
      <c r="CY708" s="17"/>
      <c r="CZ708" s="17"/>
      <c r="DA708" s="17"/>
      <c r="DB708" s="17"/>
      <c r="DC708" s="17"/>
      <c r="DD708" s="17"/>
      <c r="DE708" s="17"/>
      <c r="DF708" s="17"/>
      <c r="DG708" s="17"/>
      <c r="DH708" s="17"/>
      <c r="DI708" s="17"/>
      <c r="DJ708" s="17"/>
      <c r="DK708" s="17"/>
      <c r="DL708" s="17"/>
      <c r="DM708" s="17"/>
      <c r="DN708" s="17"/>
      <c r="DO708" s="17"/>
      <c r="DP708" s="17"/>
      <c r="DQ708" s="17"/>
      <c r="DR708" s="17"/>
      <c r="DS708" s="17"/>
      <c r="DT708" s="17"/>
      <c r="DU708" s="17"/>
      <c r="DV708" s="17"/>
      <c r="DW708" s="17"/>
      <c r="DX708" s="17"/>
      <c r="DY708" s="17"/>
    </row>
    <row r="709" spans="1:129" s="31" customFormat="1" ht="13.8" x14ac:dyDescent="0.3">
      <c r="A709" s="12">
        <v>2117</v>
      </c>
      <c r="B709" s="33">
        <v>4</v>
      </c>
      <c r="C709" s="33">
        <v>20</v>
      </c>
      <c r="D709" s="34">
        <v>14</v>
      </c>
      <c r="E709" s="15">
        <v>212.14</v>
      </c>
      <c r="F709" s="16" t="s">
        <v>237</v>
      </c>
      <c r="G709" s="15" t="s">
        <v>230</v>
      </c>
      <c r="H709" s="54">
        <v>303</v>
      </c>
      <c r="I709" s="55"/>
      <c r="J709" s="56">
        <f>SUM(J454:J472)</f>
        <v>0</v>
      </c>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c r="AH709" s="17"/>
      <c r="AI709" s="17"/>
      <c r="AJ709" s="17"/>
      <c r="AK709" s="17"/>
      <c r="AL709" s="17"/>
      <c r="AM709" s="17"/>
      <c r="AN709" s="17"/>
      <c r="AO709" s="17"/>
      <c r="AP709" s="17"/>
      <c r="AQ709" s="17"/>
      <c r="AR709" s="17"/>
      <c r="AS709" s="17"/>
      <c r="AT709" s="17"/>
      <c r="AU709" s="17"/>
      <c r="AV709" s="17"/>
      <c r="AW709" s="17"/>
      <c r="AX709" s="17"/>
      <c r="AY709" s="17"/>
      <c r="AZ709" s="17"/>
      <c r="BA709" s="17"/>
      <c r="BB709" s="17"/>
      <c r="BC709" s="17"/>
      <c r="BD709" s="17"/>
      <c r="BE709" s="17"/>
      <c r="BF709" s="17"/>
      <c r="BG709" s="17"/>
      <c r="BH709" s="17"/>
      <c r="BI709" s="17"/>
      <c r="BJ709" s="17"/>
      <c r="BK709" s="17"/>
      <c r="BL709" s="17"/>
      <c r="BM709" s="17"/>
      <c r="BN709" s="17"/>
      <c r="BO709" s="17"/>
      <c r="BP709" s="17"/>
      <c r="BQ709" s="17"/>
      <c r="BR709" s="17"/>
      <c r="BS709" s="17"/>
      <c r="BT709" s="17"/>
      <c r="BU709" s="17"/>
      <c r="BV709" s="17"/>
      <c r="BW709" s="17"/>
      <c r="BX709" s="17"/>
      <c r="BY709" s="17"/>
      <c r="BZ709" s="17"/>
      <c r="CA709" s="17"/>
      <c r="CB709" s="17"/>
      <c r="CC709" s="17"/>
      <c r="CD709" s="17"/>
      <c r="CE709" s="17"/>
      <c r="CF709" s="17"/>
      <c r="CG709" s="17"/>
      <c r="CH709" s="17"/>
      <c r="CI709" s="17"/>
      <c r="CJ709" s="17"/>
      <c r="CK709" s="17"/>
      <c r="CL709" s="17"/>
      <c r="CM709" s="17"/>
      <c r="CN709" s="17"/>
      <c r="CO709" s="17"/>
      <c r="CP709" s="17"/>
      <c r="CQ709" s="17"/>
      <c r="CR709" s="17"/>
      <c r="CS709" s="17"/>
      <c r="CT709" s="17"/>
      <c r="CU709" s="17"/>
      <c r="CV709" s="17"/>
      <c r="CW709" s="17"/>
      <c r="CX709" s="17"/>
      <c r="CY709" s="17"/>
      <c r="CZ709" s="17"/>
      <c r="DA709" s="17"/>
      <c r="DB709" s="17"/>
      <c r="DC709" s="17"/>
      <c r="DD709" s="17"/>
      <c r="DE709" s="17"/>
      <c r="DF709" s="17"/>
      <c r="DG709" s="17"/>
      <c r="DH709" s="17"/>
      <c r="DI709" s="17"/>
      <c r="DJ709" s="17"/>
      <c r="DK709" s="17"/>
      <c r="DL709" s="17"/>
      <c r="DM709" s="17"/>
      <c r="DN709" s="17"/>
      <c r="DO709" s="17"/>
      <c r="DP709" s="17"/>
      <c r="DQ709" s="17"/>
      <c r="DR709" s="17"/>
      <c r="DS709" s="17"/>
      <c r="DT709" s="17"/>
      <c r="DU709" s="17"/>
      <c r="DV709" s="17"/>
      <c r="DW709" s="17"/>
      <c r="DX709" s="17"/>
      <c r="DY709" s="17"/>
    </row>
    <row r="710" spans="1:129" s="31" customFormat="1" ht="13.8" x14ac:dyDescent="0.3">
      <c r="A710" s="12">
        <v>2118</v>
      </c>
      <c r="B710" s="33">
        <v>4</v>
      </c>
      <c r="C710" s="33">
        <v>20</v>
      </c>
      <c r="D710" s="34">
        <v>15</v>
      </c>
      <c r="E710" s="15">
        <v>212.15</v>
      </c>
      <c r="F710" s="16" t="s">
        <v>236</v>
      </c>
      <c r="G710" s="15" t="s">
        <v>230</v>
      </c>
      <c r="H710" s="54">
        <v>313</v>
      </c>
      <c r="I710" s="55"/>
      <c r="J710" s="56">
        <f>SUM(J474:J571)</f>
        <v>0</v>
      </c>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c r="AH710" s="17"/>
      <c r="AI710" s="17"/>
      <c r="AJ710" s="17"/>
      <c r="AK710" s="17"/>
      <c r="AL710" s="17"/>
      <c r="AM710" s="17"/>
      <c r="AN710" s="17"/>
      <c r="AO710" s="17"/>
      <c r="AP710" s="17"/>
      <c r="AQ710" s="17"/>
      <c r="AR710" s="17"/>
      <c r="AS710" s="17"/>
      <c r="AT710" s="17"/>
      <c r="AU710" s="17"/>
      <c r="AV710" s="17"/>
      <c r="AW710" s="17"/>
      <c r="AX710" s="17"/>
      <c r="AY710" s="17"/>
      <c r="AZ710" s="17"/>
      <c r="BA710" s="17"/>
      <c r="BB710" s="17"/>
      <c r="BC710" s="17"/>
      <c r="BD710" s="17"/>
      <c r="BE710" s="17"/>
      <c r="BF710" s="17"/>
      <c r="BG710" s="17"/>
      <c r="BH710" s="17"/>
      <c r="BI710" s="17"/>
      <c r="BJ710" s="17"/>
      <c r="BK710" s="17"/>
      <c r="BL710" s="17"/>
      <c r="BM710" s="17"/>
      <c r="BN710" s="17"/>
      <c r="BO710" s="17"/>
      <c r="BP710" s="17"/>
      <c r="BQ710" s="17"/>
      <c r="BR710" s="17"/>
      <c r="BS710" s="17"/>
      <c r="BT710" s="17"/>
      <c r="BU710" s="17"/>
      <c r="BV710" s="17"/>
      <c r="BW710" s="17"/>
      <c r="BX710" s="17"/>
      <c r="BY710" s="17"/>
      <c r="BZ710" s="17"/>
      <c r="CA710" s="17"/>
      <c r="CB710" s="17"/>
      <c r="CC710" s="17"/>
      <c r="CD710" s="17"/>
      <c r="CE710" s="17"/>
      <c r="CF710" s="17"/>
      <c r="CG710" s="17"/>
      <c r="CH710" s="17"/>
      <c r="CI710" s="17"/>
      <c r="CJ710" s="17"/>
      <c r="CK710" s="17"/>
      <c r="CL710" s="17"/>
      <c r="CM710" s="17"/>
      <c r="CN710" s="17"/>
      <c r="CO710" s="17"/>
      <c r="CP710" s="17"/>
      <c r="CQ710" s="17"/>
      <c r="CR710" s="17"/>
      <c r="CS710" s="17"/>
      <c r="CT710" s="17"/>
      <c r="CU710" s="17"/>
      <c r="CV710" s="17"/>
      <c r="CW710" s="17"/>
      <c r="CX710" s="17"/>
      <c r="CY710" s="17"/>
      <c r="CZ710" s="17"/>
      <c r="DA710" s="17"/>
      <c r="DB710" s="17"/>
      <c r="DC710" s="17"/>
      <c r="DD710" s="17"/>
      <c r="DE710" s="17"/>
      <c r="DF710" s="17"/>
      <c r="DG710" s="17"/>
      <c r="DH710" s="17"/>
      <c r="DI710" s="17"/>
      <c r="DJ710" s="17"/>
      <c r="DK710" s="17"/>
      <c r="DL710" s="17"/>
      <c r="DM710" s="17"/>
      <c r="DN710" s="17"/>
      <c r="DO710" s="17"/>
      <c r="DP710" s="17"/>
      <c r="DQ710" s="17"/>
      <c r="DR710" s="17"/>
      <c r="DS710" s="17"/>
      <c r="DT710" s="17"/>
      <c r="DU710" s="17"/>
      <c r="DV710" s="17"/>
      <c r="DW710" s="17"/>
      <c r="DX710" s="17"/>
      <c r="DY710" s="17"/>
    </row>
    <row r="711" spans="1:129" s="31" customFormat="1" ht="13.8" x14ac:dyDescent="0.3">
      <c r="A711" s="12">
        <v>2119</v>
      </c>
      <c r="B711" s="33">
        <v>4</v>
      </c>
      <c r="C711" s="33">
        <v>20</v>
      </c>
      <c r="D711" s="34">
        <v>16</v>
      </c>
      <c r="E711" s="15">
        <v>212.16</v>
      </c>
      <c r="F711" s="16" t="s">
        <v>235</v>
      </c>
      <c r="G711" s="15" t="s">
        <v>230</v>
      </c>
      <c r="H711" s="54">
        <v>314</v>
      </c>
      <c r="I711" s="55"/>
      <c r="J711" s="56">
        <f>SUM(J573:J578)</f>
        <v>0</v>
      </c>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c r="AH711" s="17"/>
      <c r="AI711" s="17"/>
      <c r="AJ711" s="17"/>
      <c r="AK711" s="17"/>
      <c r="AL711" s="17"/>
      <c r="AM711" s="17"/>
      <c r="AN711" s="17"/>
      <c r="AO711" s="17"/>
      <c r="AP711" s="17"/>
      <c r="AQ711" s="17"/>
      <c r="AR711" s="17"/>
      <c r="AS711" s="17"/>
      <c r="AT711" s="17"/>
      <c r="AU711" s="17"/>
      <c r="AV711" s="17"/>
      <c r="AW711" s="17"/>
      <c r="AX711" s="17"/>
      <c r="AY711" s="17"/>
      <c r="AZ711" s="17"/>
      <c r="BA711" s="17"/>
      <c r="BB711" s="17"/>
      <c r="BC711" s="17"/>
      <c r="BD711" s="17"/>
      <c r="BE711" s="17"/>
      <c r="BF711" s="17"/>
      <c r="BG711" s="17"/>
      <c r="BH711" s="17"/>
      <c r="BI711" s="17"/>
      <c r="BJ711" s="17"/>
      <c r="BK711" s="17"/>
      <c r="BL711" s="17"/>
      <c r="BM711" s="17"/>
      <c r="BN711" s="17"/>
      <c r="BO711" s="17"/>
      <c r="BP711" s="17"/>
      <c r="BQ711" s="17"/>
      <c r="BR711" s="17"/>
      <c r="BS711" s="17"/>
      <c r="BT711" s="17"/>
      <c r="BU711" s="17"/>
      <c r="BV711" s="17"/>
      <c r="BW711" s="17"/>
      <c r="BX711" s="17"/>
      <c r="BY711" s="17"/>
      <c r="BZ711" s="17"/>
      <c r="CA711" s="17"/>
      <c r="CB711" s="17"/>
      <c r="CC711" s="17"/>
      <c r="CD711" s="17"/>
      <c r="CE711" s="17"/>
      <c r="CF711" s="17"/>
      <c r="CG711" s="17"/>
      <c r="CH711" s="17"/>
      <c r="CI711" s="17"/>
      <c r="CJ711" s="17"/>
      <c r="CK711" s="17"/>
      <c r="CL711" s="17"/>
      <c r="CM711" s="17"/>
      <c r="CN711" s="17"/>
      <c r="CO711" s="17"/>
      <c r="CP711" s="17"/>
      <c r="CQ711" s="17"/>
      <c r="CR711" s="17"/>
      <c r="CS711" s="17"/>
      <c r="CT711" s="17"/>
      <c r="CU711" s="17"/>
      <c r="CV711" s="17"/>
      <c r="CW711" s="17"/>
      <c r="CX711" s="17"/>
      <c r="CY711" s="17"/>
      <c r="CZ711" s="17"/>
      <c r="DA711" s="17"/>
      <c r="DB711" s="17"/>
      <c r="DC711" s="17"/>
      <c r="DD711" s="17"/>
      <c r="DE711" s="17"/>
      <c r="DF711" s="17"/>
      <c r="DG711" s="17"/>
      <c r="DH711" s="17"/>
      <c r="DI711" s="17"/>
      <c r="DJ711" s="17"/>
      <c r="DK711" s="17"/>
      <c r="DL711" s="17"/>
      <c r="DM711" s="17"/>
      <c r="DN711" s="17"/>
      <c r="DO711" s="17"/>
      <c r="DP711" s="17"/>
      <c r="DQ711" s="17"/>
      <c r="DR711" s="17"/>
      <c r="DS711" s="17"/>
      <c r="DT711" s="17"/>
      <c r="DU711" s="17"/>
      <c r="DV711" s="17"/>
      <c r="DW711" s="17"/>
      <c r="DX711" s="17"/>
      <c r="DY711" s="17"/>
    </row>
    <row r="712" spans="1:129" s="31" customFormat="1" ht="13.8" x14ac:dyDescent="0.3">
      <c r="A712" s="12">
        <v>2120</v>
      </c>
      <c r="B712" s="33">
        <v>4</v>
      </c>
      <c r="C712" s="33">
        <v>20</v>
      </c>
      <c r="D712" s="34">
        <v>17</v>
      </c>
      <c r="E712" s="15">
        <v>212.17</v>
      </c>
      <c r="F712" s="16" t="s">
        <v>234</v>
      </c>
      <c r="G712" s="15" t="s">
        <v>230</v>
      </c>
      <c r="H712" s="54">
        <v>319</v>
      </c>
      <c r="I712" s="55"/>
      <c r="J712" s="56">
        <f>SUM(J580:J629)</f>
        <v>0</v>
      </c>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c r="AH712" s="17"/>
      <c r="AI712" s="17"/>
      <c r="AJ712" s="17"/>
      <c r="AK712" s="17"/>
      <c r="AL712" s="17"/>
      <c r="AM712" s="17"/>
      <c r="AN712" s="17"/>
      <c r="AO712" s="17"/>
      <c r="AP712" s="17"/>
      <c r="AQ712" s="17"/>
      <c r="AR712" s="17"/>
      <c r="AS712" s="17"/>
      <c r="AT712" s="17"/>
      <c r="AU712" s="17"/>
      <c r="AV712" s="17"/>
      <c r="AW712" s="17"/>
      <c r="AX712" s="17"/>
      <c r="AY712" s="17"/>
      <c r="AZ712" s="17"/>
      <c r="BA712" s="17"/>
      <c r="BB712" s="17"/>
      <c r="BC712" s="17"/>
      <c r="BD712" s="17"/>
      <c r="BE712" s="17"/>
      <c r="BF712" s="17"/>
      <c r="BG712" s="17"/>
      <c r="BH712" s="17"/>
      <c r="BI712" s="17"/>
      <c r="BJ712" s="17"/>
      <c r="BK712" s="17"/>
      <c r="BL712" s="17"/>
      <c r="BM712" s="17"/>
      <c r="BN712" s="17"/>
      <c r="BO712" s="17"/>
      <c r="BP712" s="17"/>
      <c r="BQ712" s="17"/>
      <c r="BR712" s="17"/>
      <c r="BS712" s="17"/>
      <c r="BT712" s="17"/>
      <c r="BU712" s="17"/>
      <c r="BV712" s="17"/>
      <c r="BW712" s="17"/>
      <c r="BX712" s="17"/>
      <c r="BY712" s="17"/>
      <c r="BZ712" s="17"/>
      <c r="CA712" s="17"/>
      <c r="CB712" s="17"/>
      <c r="CC712" s="17"/>
      <c r="CD712" s="17"/>
      <c r="CE712" s="17"/>
      <c r="CF712" s="17"/>
      <c r="CG712" s="17"/>
      <c r="CH712" s="17"/>
      <c r="CI712" s="17"/>
      <c r="CJ712" s="17"/>
      <c r="CK712" s="17"/>
      <c r="CL712" s="17"/>
      <c r="CM712" s="17"/>
      <c r="CN712" s="17"/>
      <c r="CO712" s="17"/>
      <c r="CP712" s="17"/>
      <c r="CQ712" s="17"/>
      <c r="CR712" s="17"/>
      <c r="CS712" s="17"/>
      <c r="CT712" s="17"/>
      <c r="CU712" s="17"/>
      <c r="CV712" s="17"/>
      <c r="CW712" s="17"/>
      <c r="CX712" s="17"/>
      <c r="CY712" s="17"/>
      <c r="CZ712" s="17"/>
      <c r="DA712" s="17"/>
      <c r="DB712" s="17"/>
      <c r="DC712" s="17"/>
      <c r="DD712" s="17"/>
      <c r="DE712" s="17"/>
      <c r="DF712" s="17"/>
      <c r="DG712" s="17"/>
      <c r="DH712" s="17"/>
      <c r="DI712" s="17"/>
      <c r="DJ712" s="17"/>
      <c r="DK712" s="17"/>
      <c r="DL712" s="17"/>
      <c r="DM712" s="17"/>
      <c r="DN712" s="17"/>
      <c r="DO712" s="17"/>
      <c r="DP712" s="17"/>
      <c r="DQ712" s="17"/>
      <c r="DR712" s="17"/>
      <c r="DS712" s="17"/>
      <c r="DT712" s="17"/>
      <c r="DU712" s="17"/>
      <c r="DV712" s="17"/>
      <c r="DW712" s="17"/>
      <c r="DX712" s="17"/>
      <c r="DY712" s="17"/>
    </row>
    <row r="713" spans="1:129" s="31" customFormat="1" ht="13.8" x14ac:dyDescent="0.3">
      <c r="A713" s="12">
        <v>2121</v>
      </c>
      <c r="B713" s="33">
        <v>4</v>
      </c>
      <c r="C713" s="33">
        <v>20</v>
      </c>
      <c r="D713" s="34">
        <v>18</v>
      </c>
      <c r="E713" s="15"/>
      <c r="F713" s="16" t="s">
        <v>233</v>
      </c>
      <c r="G713" s="15" t="s">
        <v>230</v>
      </c>
      <c r="H713" s="54">
        <v>323</v>
      </c>
      <c r="I713" s="55"/>
      <c r="J713" s="56">
        <f>SUM(J631:J660)</f>
        <v>0</v>
      </c>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c r="AH713" s="17"/>
      <c r="AI713" s="17"/>
      <c r="AJ713" s="17"/>
      <c r="AK713" s="17"/>
      <c r="AL713" s="17"/>
      <c r="AM713" s="17"/>
      <c r="AN713" s="17"/>
      <c r="AO713" s="17"/>
      <c r="AP713" s="17"/>
      <c r="AQ713" s="17"/>
      <c r="AR713" s="17"/>
      <c r="AS713" s="17"/>
      <c r="AT713" s="17"/>
      <c r="AU713" s="17"/>
      <c r="AV713" s="17"/>
      <c r="AW713" s="17"/>
      <c r="AX713" s="17"/>
      <c r="AY713" s="17"/>
      <c r="AZ713" s="17"/>
      <c r="BA713" s="17"/>
      <c r="BB713" s="17"/>
      <c r="BC713" s="17"/>
      <c r="BD713" s="17"/>
      <c r="BE713" s="17"/>
      <c r="BF713" s="17"/>
      <c r="BG713" s="17"/>
      <c r="BH713" s="17"/>
      <c r="BI713" s="17"/>
      <c r="BJ713" s="17"/>
      <c r="BK713" s="17"/>
      <c r="BL713" s="17"/>
      <c r="BM713" s="17"/>
      <c r="BN713" s="17"/>
      <c r="BO713" s="17"/>
      <c r="BP713" s="17"/>
      <c r="BQ713" s="17"/>
      <c r="BR713" s="17"/>
      <c r="BS713" s="17"/>
      <c r="BT713" s="17"/>
      <c r="BU713" s="17"/>
      <c r="BV713" s="17"/>
      <c r="BW713" s="17"/>
      <c r="BX713" s="17"/>
      <c r="BY713" s="17"/>
      <c r="BZ713" s="17"/>
      <c r="CA713" s="17"/>
      <c r="CB713" s="17"/>
      <c r="CC713" s="17"/>
      <c r="CD713" s="17"/>
      <c r="CE713" s="17"/>
      <c r="CF713" s="17"/>
      <c r="CG713" s="17"/>
      <c r="CH713" s="17"/>
      <c r="CI713" s="17"/>
      <c r="CJ713" s="17"/>
      <c r="CK713" s="17"/>
      <c r="CL713" s="17"/>
      <c r="CM713" s="17"/>
      <c r="CN713" s="17"/>
      <c r="CO713" s="17"/>
      <c r="CP713" s="17"/>
      <c r="CQ713" s="17"/>
      <c r="CR713" s="17"/>
      <c r="CS713" s="17"/>
      <c r="CT713" s="17"/>
      <c r="CU713" s="17"/>
      <c r="CV713" s="17"/>
      <c r="CW713" s="17"/>
      <c r="CX713" s="17"/>
      <c r="CY713" s="17"/>
      <c r="CZ713" s="17"/>
      <c r="DA713" s="17"/>
      <c r="DB713" s="17"/>
      <c r="DC713" s="17"/>
      <c r="DD713" s="17"/>
      <c r="DE713" s="17"/>
      <c r="DF713" s="17"/>
      <c r="DG713" s="17"/>
      <c r="DH713" s="17"/>
      <c r="DI713" s="17"/>
      <c r="DJ713" s="17"/>
      <c r="DK713" s="17"/>
      <c r="DL713" s="17"/>
      <c r="DM713" s="17"/>
      <c r="DN713" s="17"/>
      <c r="DO713" s="17"/>
      <c r="DP713" s="17"/>
      <c r="DQ713" s="17"/>
      <c r="DR713" s="17"/>
      <c r="DS713" s="17"/>
      <c r="DT713" s="17"/>
      <c r="DU713" s="17"/>
      <c r="DV713" s="17"/>
      <c r="DW713" s="17"/>
      <c r="DX713" s="17"/>
      <c r="DY713" s="17"/>
    </row>
    <row r="714" spans="1:129" s="31" customFormat="1" ht="13.8" x14ac:dyDescent="0.3">
      <c r="A714" s="12">
        <v>2122</v>
      </c>
      <c r="B714" s="36">
        <v>4</v>
      </c>
      <c r="C714" s="36">
        <v>20</v>
      </c>
      <c r="D714" s="37">
        <v>19</v>
      </c>
      <c r="E714" s="38">
        <v>212.18</v>
      </c>
      <c r="F714" s="39" t="s">
        <v>232</v>
      </c>
      <c r="G714" s="38" t="s">
        <v>230</v>
      </c>
      <c r="H714" s="60">
        <v>326</v>
      </c>
      <c r="I714" s="61"/>
      <c r="J714" s="62">
        <f>SUM(J662:J691)</f>
        <v>0</v>
      </c>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c r="AH714" s="17"/>
      <c r="AI714" s="17"/>
      <c r="AJ714" s="17"/>
      <c r="AK714" s="17"/>
      <c r="AL714" s="17"/>
      <c r="AM714" s="17"/>
      <c r="AN714" s="17"/>
      <c r="AO714" s="17"/>
      <c r="AP714" s="17"/>
      <c r="AQ714" s="17"/>
      <c r="AR714" s="17"/>
      <c r="AS714" s="17"/>
      <c r="AT714" s="17"/>
      <c r="AU714" s="17"/>
      <c r="AV714" s="17"/>
      <c r="AW714" s="17"/>
      <c r="AX714" s="17"/>
      <c r="AY714" s="17"/>
      <c r="AZ714" s="17"/>
      <c r="BA714" s="17"/>
      <c r="BB714" s="17"/>
      <c r="BC714" s="17"/>
      <c r="BD714" s="17"/>
      <c r="BE714" s="17"/>
      <c r="BF714" s="17"/>
      <c r="BG714" s="17"/>
      <c r="BH714" s="17"/>
      <c r="BI714" s="17"/>
      <c r="BJ714" s="17"/>
      <c r="BK714" s="17"/>
      <c r="BL714" s="17"/>
      <c r="BM714" s="17"/>
      <c r="BN714" s="17"/>
      <c r="BO714" s="17"/>
      <c r="BP714" s="17"/>
      <c r="BQ714" s="17"/>
      <c r="BR714" s="17"/>
      <c r="BS714" s="17"/>
      <c r="BT714" s="17"/>
      <c r="BU714" s="17"/>
      <c r="BV714" s="17"/>
      <c r="BW714" s="17"/>
      <c r="BX714" s="17"/>
      <c r="BY714" s="17"/>
      <c r="BZ714" s="17"/>
      <c r="CA714" s="17"/>
      <c r="CB714" s="17"/>
      <c r="CC714" s="17"/>
      <c r="CD714" s="17"/>
      <c r="CE714" s="17"/>
      <c r="CF714" s="17"/>
      <c r="CG714" s="17"/>
      <c r="CH714" s="17"/>
      <c r="CI714" s="17"/>
      <c r="CJ714" s="17"/>
      <c r="CK714" s="17"/>
      <c r="CL714" s="17"/>
      <c r="CM714" s="17"/>
      <c r="CN714" s="17"/>
      <c r="CO714" s="17"/>
      <c r="CP714" s="17"/>
      <c r="CQ714" s="17"/>
      <c r="CR714" s="17"/>
      <c r="CS714" s="17"/>
      <c r="CT714" s="17"/>
      <c r="CU714" s="17"/>
      <c r="CV714" s="17"/>
      <c r="CW714" s="17"/>
      <c r="CX714" s="17"/>
      <c r="CY714" s="17"/>
      <c r="CZ714" s="17"/>
      <c r="DA714" s="17"/>
      <c r="DB714" s="17"/>
      <c r="DC714" s="17"/>
      <c r="DD714" s="17"/>
      <c r="DE714" s="17"/>
      <c r="DF714" s="17"/>
      <c r="DG714" s="17"/>
      <c r="DH714" s="17"/>
      <c r="DI714" s="17"/>
      <c r="DJ714" s="17"/>
      <c r="DK714" s="17"/>
      <c r="DL714" s="17"/>
      <c r="DM714" s="17"/>
      <c r="DN714" s="17"/>
      <c r="DO714" s="17"/>
      <c r="DP714" s="17"/>
      <c r="DQ714" s="17"/>
      <c r="DR714" s="17"/>
      <c r="DS714" s="17"/>
      <c r="DT714" s="17"/>
      <c r="DU714" s="17"/>
      <c r="DV714" s="17"/>
      <c r="DW714" s="17"/>
      <c r="DX714" s="17"/>
      <c r="DY714" s="17"/>
    </row>
    <row r="715" spans="1:129" x14ac:dyDescent="0.3">
      <c r="A715" s="41"/>
      <c r="B715" s="40"/>
      <c r="C715" s="40"/>
      <c r="D715" s="40"/>
      <c r="E715" s="40"/>
      <c r="F715" s="92" t="s">
        <v>889</v>
      </c>
      <c r="G715" s="92"/>
      <c r="H715" s="92"/>
      <c r="I715" s="92"/>
      <c r="J715" s="67">
        <f>SUM(J696:J714)</f>
        <v>0</v>
      </c>
    </row>
  </sheetData>
  <protectedRanges>
    <protectedRange sqref="H1 J1:J2 I2" name="BOQ Rate n Amount_2"/>
    <protectedRange sqref="I3:J691 I696:J714" name="BOQ Rate n Amount_2_1"/>
    <protectedRange sqref="I692:J695" name="BOQ Rate n Amount_2_1_3"/>
  </protectedRanges>
  <mergeCells count="2">
    <mergeCell ref="H1:J1"/>
    <mergeCell ref="F715:I7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BBDB7-BB6F-47CF-AFBF-F994E6E25E0B}">
  <dimension ref="A1:DT295"/>
  <sheetViews>
    <sheetView zoomScale="70" zoomScaleNormal="70" workbookViewId="0">
      <pane ySplit="2" topLeftCell="A70" activePane="bottomLeft" state="frozen"/>
      <selection pane="bottomLeft" activeCell="M13" sqref="M13"/>
    </sheetView>
  </sheetViews>
  <sheetFormatPr defaultRowHeight="14.4" x14ac:dyDescent="0.3"/>
  <cols>
    <col min="1" max="1" width="8.6640625" bestFit="1" customWidth="1"/>
    <col min="2" max="2" width="4.88671875" bestFit="1" customWidth="1"/>
    <col min="3" max="3" width="5.33203125" bestFit="1" customWidth="1"/>
    <col min="4" max="4" width="5.44140625" bestFit="1" customWidth="1"/>
    <col min="5" max="5" width="6" bestFit="1" customWidth="1"/>
    <col min="6" max="6" width="63.6640625" customWidth="1"/>
    <col min="7" max="7" width="4.88671875" bestFit="1" customWidth="1"/>
    <col min="8" max="8" width="9.33203125" customWidth="1"/>
    <col min="9" max="9" width="11" style="76" bestFit="1" customWidth="1"/>
    <col min="10" max="10" width="14.5546875" customWidth="1"/>
  </cols>
  <sheetData>
    <row r="1" spans="1:10" s="5" customFormat="1" ht="33" customHeight="1" x14ac:dyDescent="0.3">
      <c r="A1" s="1"/>
      <c r="B1" s="2"/>
      <c r="C1" s="2"/>
      <c r="D1" s="1"/>
      <c r="E1" s="3"/>
      <c r="F1" s="50"/>
      <c r="G1" s="3"/>
      <c r="H1" s="89"/>
      <c r="I1" s="90"/>
      <c r="J1" s="91"/>
    </row>
    <row r="2" spans="1:10" s="11" customFormat="1" ht="53.25" customHeight="1" x14ac:dyDescent="0.3">
      <c r="A2" s="6" t="s">
        <v>0</v>
      </c>
      <c r="B2" s="7" t="s">
        <v>1</v>
      </c>
      <c r="C2" s="7" t="s">
        <v>2</v>
      </c>
      <c r="D2" s="8" t="s">
        <v>3</v>
      </c>
      <c r="E2" s="9" t="s">
        <v>4</v>
      </c>
      <c r="F2" s="10" t="s">
        <v>5</v>
      </c>
      <c r="G2" s="6" t="s">
        <v>6</v>
      </c>
      <c r="H2" s="51" t="s">
        <v>7</v>
      </c>
      <c r="I2" s="70" t="s">
        <v>8</v>
      </c>
      <c r="J2" s="53" t="s">
        <v>9</v>
      </c>
    </row>
    <row r="3" spans="1:10" s="17" customFormat="1" ht="13.8" x14ac:dyDescent="0.3">
      <c r="A3" s="49"/>
      <c r="B3" s="48"/>
      <c r="C3" s="48"/>
      <c r="D3" s="47"/>
      <c r="E3" s="38"/>
      <c r="F3" s="39"/>
      <c r="G3" s="38"/>
      <c r="H3" s="60"/>
      <c r="I3" s="73"/>
      <c r="J3" s="62"/>
    </row>
    <row r="4" spans="1:10" s="42" customFormat="1" ht="13.8" x14ac:dyDescent="0.3">
      <c r="A4" s="46">
        <v>407</v>
      </c>
      <c r="B4" s="45">
        <v>2</v>
      </c>
      <c r="C4" s="45">
        <v>4</v>
      </c>
      <c r="D4" s="44"/>
      <c r="E4" s="43">
        <v>42</v>
      </c>
      <c r="F4" s="24" t="s">
        <v>890</v>
      </c>
      <c r="G4" s="43"/>
      <c r="H4" s="63"/>
      <c r="I4" s="71"/>
      <c r="J4" s="65"/>
    </row>
    <row r="5" spans="1:10" s="42" customFormat="1" ht="13.8" x14ac:dyDescent="0.3">
      <c r="A5" s="46">
        <v>408</v>
      </c>
      <c r="B5" s="45">
        <v>2</v>
      </c>
      <c r="C5" s="45">
        <v>4</v>
      </c>
      <c r="D5" s="44"/>
      <c r="E5" s="43">
        <v>42</v>
      </c>
      <c r="F5" s="24" t="s">
        <v>913</v>
      </c>
      <c r="G5" s="43"/>
      <c r="H5" s="63"/>
      <c r="I5" s="71"/>
      <c r="J5" s="65"/>
    </row>
    <row r="6" spans="1:10" s="17" customFormat="1" ht="13.8" x14ac:dyDescent="0.3">
      <c r="A6" s="12">
        <v>409</v>
      </c>
      <c r="B6" s="13">
        <v>2</v>
      </c>
      <c r="C6" s="13">
        <v>4</v>
      </c>
      <c r="D6" s="14"/>
      <c r="E6" s="15">
        <v>42</v>
      </c>
      <c r="F6" s="25" t="s">
        <v>301</v>
      </c>
      <c r="G6" s="15"/>
      <c r="H6" s="54"/>
      <c r="I6" s="72"/>
      <c r="J6" s="56"/>
    </row>
    <row r="7" spans="1:10" s="17" customFormat="1" ht="13.8" x14ac:dyDescent="0.3">
      <c r="A7" s="12">
        <v>410</v>
      </c>
      <c r="B7" s="13">
        <v>2</v>
      </c>
      <c r="C7" s="13">
        <v>4</v>
      </c>
      <c r="D7" s="14"/>
      <c r="E7" s="15">
        <v>42</v>
      </c>
      <c r="F7" s="25" t="s">
        <v>906</v>
      </c>
      <c r="G7" s="15"/>
      <c r="H7" s="54"/>
      <c r="I7" s="72"/>
      <c r="J7" s="56"/>
    </row>
    <row r="8" spans="1:10" s="17" customFormat="1" ht="27.6" x14ac:dyDescent="0.3">
      <c r="A8" s="12">
        <v>411</v>
      </c>
      <c r="B8" s="13">
        <v>2</v>
      </c>
      <c r="C8" s="13">
        <v>4</v>
      </c>
      <c r="D8" s="14"/>
      <c r="E8" s="15">
        <v>42</v>
      </c>
      <c r="F8" s="16" t="s">
        <v>907</v>
      </c>
      <c r="G8" s="15"/>
      <c r="H8" s="54"/>
      <c r="I8" s="72"/>
      <c r="J8" s="56"/>
    </row>
    <row r="9" spans="1:10" s="17" customFormat="1" ht="13.8" x14ac:dyDescent="0.3">
      <c r="A9" s="12">
        <v>412</v>
      </c>
      <c r="B9" s="13">
        <v>2</v>
      </c>
      <c r="C9" s="13">
        <v>4</v>
      </c>
      <c r="D9" s="14"/>
      <c r="E9" s="15">
        <v>42</v>
      </c>
      <c r="F9" s="25" t="s">
        <v>908</v>
      </c>
      <c r="G9" s="15"/>
      <c r="H9" s="54"/>
      <c r="I9" s="72"/>
      <c r="J9" s="56"/>
    </row>
    <row r="10" spans="1:10" s="17" customFormat="1" ht="41.4" x14ac:dyDescent="0.3">
      <c r="A10" s="12">
        <v>413</v>
      </c>
      <c r="B10" s="13">
        <v>2</v>
      </c>
      <c r="C10" s="13">
        <v>4</v>
      </c>
      <c r="D10" s="14"/>
      <c r="E10" s="15">
        <v>42</v>
      </c>
      <c r="F10" s="16" t="s">
        <v>909</v>
      </c>
      <c r="G10" s="15"/>
      <c r="H10" s="54"/>
      <c r="I10" s="72"/>
      <c r="J10" s="56"/>
    </row>
    <row r="11" spans="1:10" s="17" customFormat="1" ht="13.8" x14ac:dyDescent="0.3">
      <c r="A11" s="12">
        <v>414</v>
      </c>
      <c r="B11" s="13">
        <v>2</v>
      </c>
      <c r="C11" s="13">
        <v>4</v>
      </c>
      <c r="D11" s="14"/>
      <c r="E11" s="15">
        <v>42</v>
      </c>
      <c r="F11" s="25" t="s">
        <v>910</v>
      </c>
      <c r="G11" s="15"/>
      <c r="H11" s="54"/>
      <c r="I11" s="72"/>
      <c r="J11" s="56"/>
    </row>
    <row r="12" spans="1:10" s="17" customFormat="1" ht="41.4" x14ac:dyDescent="0.3">
      <c r="A12" s="12">
        <v>415</v>
      </c>
      <c r="B12" s="13">
        <v>2</v>
      </c>
      <c r="C12" s="13">
        <v>4</v>
      </c>
      <c r="D12" s="14"/>
      <c r="E12" s="15">
        <v>42</v>
      </c>
      <c r="F12" s="16" t="s">
        <v>911</v>
      </c>
      <c r="G12" s="15"/>
      <c r="H12" s="54"/>
      <c r="I12" s="72"/>
      <c r="J12" s="56"/>
    </row>
    <row r="13" spans="1:10" s="17" customFormat="1" ht="13.8" x14ac:dyDescent="0.3">
      <c r="A13" s="12">
        <v>416</v>
      </c>
      <c r="B13" s="13">
        <v>2</v>
      </c>
      <c r="C13" s="13">
        <v>4</v>
      </c>
      <c r="D13" s="14"/>
      <c r="E13" s="15">
        <v>42</v>
      </c>
      <c r="F13" s="25" t="s">
        <v>899</v>
      </c>
      <c r="G13" s="15"/>
      <c r="H13" s="54"/>
      <c r="I13" s="72"/>
      <c r="J13" s="56"/>
    </row>
    <row r="14" spans="1:10" s="17" customFormat="1" ht="27.6" x14ac:dyDescent="0.3">
      <c r="A14" s="12">
        <v>417</v>
      </c>
      <c r="B14" s="13">
        <v>2</v>
      </c>
      <c r="C14" s="13">
        <v>4</v>
      </c>
      <c r="D14" s="14"/>
      <c r="E14" s="15">
        <v>42</v>
      </c>
      <c r="F14" s="16" t="s">
        <v>900</v>
      </c>
      <c r="G14" s="15"/>
      <c r="H14" s="54"/>
      <c r="I14" s="72"/>
      <c r="J14" s="56"/>
    </row>
    <row r="15" spans="1:10" s="17" customFormat="1" ht="41.4" x14ac:dyDescent="0.3">
      <c r="A15" s="12">
        <v>418</v>
      </c>
      <c r="B15" s="13">
        <v>2</v>
      </c>
      <c r="C15" s="13">
        <v>4</v>
      </c>
      <c r="D15" s="14"/>
      <c r="E15" s="15">
        <v>42</v>
      </c>
      <c r="F15" s="16" t="s">
        <v>901</v>
      </c>
      <c r="G15" s="15"/>
      <c r="H15" s="54"/>
      <c r="I15" s="72"/>
      <c r="J15" s="56"/>
    </row>
    <row r="16" spans="1:10" s="17" customFormat="1" ht="69" x14ac:dyDescent="0.3">
      <c r="A16" s="12">
        <v>419</v>
      </c>
      <c r="B16" s="13">
        <v>2</v>
      </c>
      <c r="C16" s="13">
        <v>4</v>
      </c>
      <c r="D16" s="14"/>
      <c r="E16" s="15">
        <v>43</v>
      </c>
      <c r="F16" s="16" t="s">
        <v>902</v>
      </c>
      <c r="G16" s="15"/>
      <c r="H16" s="54"/>
      <c r="I16" s="72"/>
      <c r="J16" s="56"/>
    </row>
    <row r="17" spans="1:10" s="17" customFormat="1" ht="55.2" x14ac:dyDescent="0.3">
      <c r="A17" s="12">
        <v>420</v>
      </c>
      <c r="B17" s="13">
        <v>2</v>
      </c>
      <c r="C17" s="13">
        <v>4</v>
      </c>
      <c r="D17" s="14"/>
      <c r="E17" s="15">
        <v>43</v>
      </c>
      <c r="F17" s="16" t="s">
        <v>914</v>
      </c>
      <c r="G17" s="15"/>
      <c r="H17" s="54"/>
      <c r="I17" s="72"/>
      <c r="J17" s="56"/>
    </row>
    <row r="18" spans="1:10" s="17" customFormat="1" ht="13.8" x14ac:dyDescent="0.3">
      <c r="A18" s="12">
        <v>421</v>
      </c>
      <c r="B18" s="13">
        <v>2</v>
      </c>
      <c r="C18" s="13">
        <v>4</v>
      </c>
      <c r="D18" s="14"/>
      <c r="E18" s="15">
        <v>43</v>
      </c>
      <c r="F18" s="25" t="s">
        <v>699</v>
      </c>
      <c r="G18" s="15"/>
      <c r="H18" s="54"/>
      <c r="I18" s="72"/>
      <c r="J18" s="56"/>
    </row>
    <row r="19" spans="1:10" s="17" customFormat="1" ht="69" x14ac:dyDescent="0.3">
      <c r="A19" s="12">
        <v>422</v>
      </c>
      <c r="B19" s="13">
        <v>2</v>
      </c>
      <c r="C19" s="13">
        <v>4</v>
      </c>
      <c r="D19" s="14"/>
      <c r="E19" s="15">
        <v>43</v>
      </c>
      <c r="F19" s="16" t="s">
        <v>903</v>
      </c>
      <c r="G19" s="15"/>
      <c r="H19" s="54"/>
      <c r="I19" s="72"/>
      <c r="J19" s="56"/>
    </row>
    <row r="20" spans="1:10" s="17" customFormat="1" ht="13.8" x14ac:dyDescent="0.3">
      <c r="A20" s="12">
        <v>423</v>
      </c>
      <c r="B20" s="13">
        <v>2</v>
      </c>
      <c r="C20" s="13">
        <v>4</v>
      </c>
      <c r="D20" s="14"/>
      <c r="E20" s="15">
        <v>43</v>
      </c>
      <c r="F20" s="25" t="s">
        <v>422</v>
      </c>
      <c r="G20" s="15"/>
      <c r="H20" s="54"/>
      <c r="I20" s="72"/>
      <c r="J20" s="56"/>
    </row>
    <row r="21" spans="1:10" s="17" customFormat="1" ht="55.2" x14ac:dyDescent="0.3">
      <c r="A21" s="12">
        <v>424</v>
      </c>
      <c r="B21" s="13">
        <v>2</v>
      </c>
      <c r="C21" s="13">
        <v>4</v>
      </c>
      <c r="D21" s="14"/>
      <c r="E21" s="15">
        <v>43</v>
      </c>
      <c r="F21" s="16" t="s">
        <v>421</v>
      </c>
      <c r="G21" s="15"/>
      <c r="H21" s="54"/>
      <c r="I21" s="72"/>
      <c r="J21" s="56"/>
    </row>
    <row r="22" spans="1:10" s="17" customFormat="1" ht="13.8" x14ac:dyDescent="0.3">
      <c r="A22" s="12">
        <v>425</v>
      </c>
      <c r="B22" s="13">
        <v>2</v>
      </c>
      <c r="C22" s="13">
        <v>4</v>
      </c>
      <c r="D22" s="14"/>
      <c r="E22" s="15">
        <v>44</v>
      </c>
      <c r="F22" s="25" t="s">
        <v>915</v>
      </c>
      <c r="G22" s="15"/>
      <c r="H22" s="54"/>
      <c r="I22" s="72"/>
      <c r="J22" s="56"/>
    </row>
    <row r="23" spans="1:10" s="17" customFormat="1" ht="13.8" x14ac:dyDescent="0.3">
      <c r="A23" s="12">
        <v>426</v>
      </c>
      <c r="B23" s="13">
        <v>2</v>
      </c>
      <c r="C23" s="13">
        <v>4</v>
      </c>
      <c r="D23" s="14"/>
      <c r="E23" s="15">
        <v>44</v>
      </c>
      <c r="F23" s="16" t="s">
        <v>916</v>
      </c>
      <c r="G23" s="15"/>
      <c r="H23" s="54"/>
      <c r="I23" s="72"/>
      <c r="J23" s="56"/>
    </row>
    <row r="24" spans="1:10" s="17" customFormat="1" ht="55.2" x14ac:dyDescent="0.3">
      <c r="A24" s="12">
        <v>427</v>
      </c>
      <c r="B24" s="13">
        <v>2</v>
      </c>
      <c r="C24" s="13">
        <v>4</v>
      </c>
      <c r="D24" s="14">
        <v>1</v>
      </c>
      <c r="E24" s="15">
        <v>44.1</v>
      </c>
      <c r="F24" s="16" t="s">
        <v>917</v>
      </c>
      <c r="G24" s="15" t="s">
        <v>311</v>
      </c>
      <c r="H24" s="54">
        <v>32</v>
      </c>
      <c r="I24" s="72"/>
      <c r="J24" s="56">
        <f>ROUND($H24*I24,2)</f>
        <v>0</v>
      </c>
    </row>
    <row r="25" spans="1:10" s="17" customFormat="1" ht="13.8" x14ac:dyDescent="0.3">
      <c r="A25" s="12">
        <v>428</v>
      </c>
      <c r="B25" s="13">
        <v>2</v>
      </c>
      <c r="C25" s="13">
        <v>4</v>
      </c>
      <c r="D25" s="14">
        <v>2</v>
      </c>
      <c r="E25" s="15">
        <v>44.2</v>
      </c>
      <c r="F25" s="16" t="s">
        <v>918</v>
      </c>
      <c r="G25" s="15" t="s">
        <v>270</v>
      </c>
      <c r="H25" s="54">
        <v>1</v>
      </c>
      <c r="I25" s="72"/>
      <c r="J25" s="56">
        <f>ROUND($H25*I25,2)</f>
        <v>0</v>
      </c>
    </row>
    <row r="26" spans="1:10" s="17" customFormat="1" ht="13.8" x14ac:dyDescent="0.3">
      <c r="A26" s="12">
        <v>429</v>
      </c>
      <c r="B26" s="13">
        <v>2</v>
      </c>
      <c r="C26" s="13">
        <v>4</v>
      </c>
      <c r="D26" s="14">
        <v>3</v>
      </c>
      <c r="E26" s="15">
        <v>44.3</v>
      </c>
      <c r="F26" s="16" t="s">
        <v>919</v>
      </c>
      <c r="G26" s="15" t="s">
        <v>270</v>
      </c>
      <c r="H26" s="54">
        <v>1</v>
      </c>
      <c r="I26" s="72"/>
      <c r="J26" s="56">
        <f>ROUND($H26*I26,2)</f>
        <v>0</v>
      </c>
    </row>
    <row r="27" spans="1:10" s="17" customFormat="1" ht="13.8" x14ac:dyDescent="0.3">
      <c r="A27" s="12">
        <v>430</v>
      </c>
      <c r="B27" s="13">
        <v>2</v>
      </c>
      <c r="C27" s="13">
        <v>4</v>
      </c>
      <c r="D27" s="14">
        <v>4</v>
      </c>
      <c r="E27" s="15">
        <v>44.4</v>
      </c>
      <c r="F27" s="16" t="s">
        <v>920</v>
      </c>
      <c r="G27" s="15" t="s">
        <v>270</v>
      </c>
      <c r="H27" s="54">
        <v>1</v>
      </c>
      <c r="I27" s="72"/>
      <c r="J27" s="56">
        <f>ROUND($H27*I27,2)</f>
        <v>0</v>
      </c>
    </row>
    <row r="28" spans="1:10" s="17" customFormat="1" ht="13.8" x14ac:dyDescent="0.3">
      <c r="A28" s="12">
        <v>431</v>
      </c>
      <c r="B28" s="13">
        <v>2</v>
      </c>
      <c r="C28" s="13">
        <v>4</v>
      </c>
      <c r="D28" s="14"/>
      <c r="E28" s="15">
        <v>44</v>
      </c>
      <c r="F28" s="16" t="s">
        <v>921</v>
      </c>
      <c r="G28" s="15"/>
      <c r="H28" s="54"/>
      <c r="I28" s="72"/>
      <c r="J28" s="56"/>
    </row>
    <row r="29" spans="1:10" s="17" customFormat="1" ht="165.6" x14ac:dyDescent="0.3">
      <c r="A29" s="12">
        <v>432</v>
      </c>
      <c r="B29" s="13">
        <v>2</v>
      </c>
      <c r="C29" s="13">
        <v>4</v>
      </c>
      <c r="D29" s="14">
        <v>5</v>
      </c>
      <c r="E29" s="15">
        <v>44.5</v>
      </c>
      <c r="F29" s="16" t="s">
        <v>922</v>
      </c>
      <c r="G29" s="15" t="s">
        <v>270</v>
      </c>
      <c r="H29" s="54">
        <v>5</v>
      </c>
      <c r="I29" s="72"/>
      <c r="J29" s="56">
        <f>ROUND($H29*I29,2)</f>
        <v>0</v>
      </c>
    </row>
    <row r="30" spans="1:10" s="17" customFormat="1" ht="27.6" x14ac:dyDescent="0.3">
      <c r="A30" s="12">
        <v>433</v>
      </c>
      <c r="B30" s="13">
        <v>2</v>
      </c>
      <c r="C30" s="13">
        <v>4</v>
      </c>
      <c r="D30" s="14">
        <v>6</v>
      </c>
      <c r="E30" s="15">
        <v>45.8</v>
      </c>
      <c r="F30" s="16" t="s">
        <v>923</v>
      </c>
      <c r="G30" s="15" t="s">
        <v>270</v>
      </c>
      <c r="H30" s="54">
        <v>3</v>
      </c>
      <c r="I30" s="72"/>
      <c r="J30" s="56">
        <f>ROUND($H30*I30,2)</f>
        <v>0</v>
      </c>
    </row>
    <row r="31" spans="1:10" s="17" customFormat="1" ht="27.6" x14ac:dyDescent="0.3">
      <c r="A31" s="12">
        <v>434</v>
      </c>
      <c r="B31" s="13">
        <v>2</v>
      </c>
      <c r="C31" s="13">
        <v>4</v>
      </c>
      <c r="D31" s="14">
        <v>7</v>
      </c>
      <c r="E31" s="15">
        <v>45.9</v>
      </c>
      <c r="F31" s="16" t="s">
        <v>924</v>
      </c>
      <c r="G31" s="15" t="s">
        <v>270</v>
      </c>
      <c r="H31" s="54">
        <v>1</v>
      </c>
      <c r="I31" s="72"/>
      <c r="J31" s="56">
        <f>ROUND($H31*I31,2)</f>
        <v>0</v>
      </c>
    </row>
    <row r="32" spans="1:10" s="17" customFormat="1" ht="27.6" x14ac:dyDescent="0.3">
      <c r="A32" s="12">
        <v>435</v>
      </c>
      <c r="B32" s="13">
        <v>2</v>
      </c>
      <c r="C32" s="13">
        <v>4</v>
      </c>
      <c r="D32" s="14">
        <v>8</v>
      </c>
      <c r="E32" s="15">
        <v>45.1</v>
      </c>
      <c r="F32" s="16" t="s">
        <v>925</v>
      </c>
      <c r="G32" s="15" t="s">
        <v>270</v>
      </c>
      <c r="H32" s="54">
        <v>1</v>
      </c>
      <c r="I32" s="72"/>
      <c r="J32" s="56">
        <f>ROUND($H32*I32,2)</f>
        <v>0</v>
      </c>
    </row>
    <row r="33" spans="1:10" s="17" customFormat="1" ht="13.8" x14ac:dyDescent="0.3">
      <c r="A33" s="12">
        <v>436</v>
      </c>
      <c r="B33" s="13">
        <v>2</v>
      </c>
      <c r="C33" s="13">
        <v>4</v>
      </c>
      <c r="D33" s="14"/>
      <c r="E33" s="15">
        <v>44</v>
      </c>
      <c r="F33" s="16" t="s">
        <v>926</v>
      </c>
      <c r="G33" s="15"/>
      <c r="H33" s="54"/>
      <c r="I33" s="72"/>
      <c r="J33" s="56"/>
    </row>
    <row r="34" spans="1:10" s="17" customFormat="1" ht="41.4" x14ac:dyDescent="0.3">
      <c r="A34" s="12">
        <v>437</v>
      </c>
      <c r="B34" s="13">
        <v>2</v>
      </c>
      <c r="C34" s="13">
        <v>4</v>
      </c>
      <c r="D34" s="14"/>
      <c r="E34" s="15">
        <v>44</v>
      </c>
      <c r="F34" s="16" t="s">
        <v>927</v>
      </c>
      <c r="G34" s="15"/>
      <c r="H34" s="54"/>
      <c r="I34" s="72"/>
      <c r="J34" s="56"/>
    </row>
    <row r="35" spans="1:10" s="17" customFormat="1" ht="41.4" x14ac:dyDescent="0.3">
      <c r="A35" s="12">
        <v>438</v>
      </c>
      <c r="B35" s="13">
        <v>2</v>
      </c>
      <c r="C35" s="13">
        <v>4</v>
      </c>
      <c r="D35" s="14">
        <v>9</v>
      </c>
      <c r="E35" s="15">
        <v>45.6</v>
      </c>
      <c r="F35" s="16" t="s">
        <v>928</v>
      </c>
      <c r="G35" s="15" t="s">
        <v>311</v>
      </c>
      <c r="H35" s="54">
        <v>38</v>
      </c>
      <c r="I35" s="72"/>
      <c r="J35" s="56">
        <f>ROUND($H35*I35,2)</f>
        <v>0</v>
      </c>
    </row>
    <row r="36" spans="1:10" s="17" customFormat="1" ht="13.8" x14ac:dyDescent="0.3">
      <c r="A36" s="12">
        <v>439</v>
      </c>
      <c r="B36" s="13">
        <v>2</v>
      </c>
      <c r="C36" s="13">
        <v>4</v>
      </c>
      <c r="D36" s="14"/>
      <c r="E36" s="15">
        <v>45</v>
      </c>
      <c r="F36" s="16" t="s">
        <v>929</v>
      </c>
      <c r="G36" s="15"/>
      <c r="H36" s="54"/>
      <c r="I36" s="72"/>
      <c r="J36" s="56"/>
    </row>
    <row r="37" spans="1:10" s="17" customFormat="1" ht="151.80000000000001" x14ac:dyDescent="0.3">
      <c r="A37" s="12">
        <v>440</v>
      </c>
      <c r="B37" s="13">
        <v>2</v>
      </c>
      <c r="C37" s="13">
        <v>4</v>
      </c>
      <c r="D37" s="14">
        <v>10</v>
      </c>
      <c r="E37" s="15">
        <v>45.7</v>
      </c>
      <c r="F37" s="16" t="s">
        <v>930</v>
      </c>
      <c r="G37" s="15" t="s">
        <v>270</v>
      </c>
      <c r="H37" s="54">
        <v>3</v>
      </c>
      <c r="I37" s="72"/>
      <c r="J37" s="56">
        <f>ROUND($H37*I37,2)</f>
        <v>0</v>
      </c>
    </row>
    <row r="38" spans="1:10" s="17" customFormat="1" ht="13.8" x14ac:dyDescent="0.3">
      <c r="A38" s="12">
        <v>441</v>
      </c>
      <c r="B38" s="13">
        <v>2</v>
      </c>
      <c r="C38" s="13">
        <v>4</v>
      </c>
      <c r="D38" s="14"/>
      <c r="E38" s="15">
        <v>45</v>
      </c>
      <c r="F38" s="16" t="s">
        <v>931</v>
      </c>
      <c r="G38" s="15"/>
      <c r="H38" s="54"/>
      <c r="I38" s="72"/>
      <c r="J38" s="56"/>
    </row>
    <row r="39" spans="1:10" s="17" customFormat="1" ht="27.6" x14ac:dyDescent="0.3">
      <c r="A39" s="12">
        <v>442</v>
      </c>
      <c r="B39" s="13">
        <v>2</v>
      </c>
      <c r="C39" s="13">
        <v>4</v>
      </c>
      <c r="D39" s="14">
        <v>11</v>
      </c>
      <c r="E39" s="15">
        <v>45.11</v>
      </c>
      <c r="F39" s="16" t="s">
        <v>932</v>
      </c>
      <c r="G39" s="15" t="s">
        <v>270</v>
      </c>
      <c r="H39" s="54">
        <v>1</v>
      </c>
      <c r="I39" s="72"/>
      <c r="J39" s="56">
        <f>ROUND($H39*I39,2)</f>
        <v>0</v>
      </c>
    </row>
    <row r="40" spans="1:10" s="17" customFormat="1" ht="13.8" x14ac:dyDescent="0.3">
      <c r="A40" s="12">
        <v>443</v>
      </c>
      <c r="B40" s="13">
        <v>2</v>
      </c>
      <c r="C40" s="13">
        <v>4</v>
      </c>
      <c r="D40" s="14"/>
      <c r="E40" s="15">
        <v>45</v>
      </c>
      <c r="F40" s="16" t="s">
        <v>416</v>
      </c>
      <c r="G40" s="15"/>
      <c r="H40" s="54"/>
      <c r="I40" s="72"/>
      <c r="J40" s="56"/>
    </row>
    <row r="41" spans="1:10" s="17" customFormat="1" ht="27.6" x14ac:dyDescent="0.3">
      <c r="A41" s="12">
        <v>444</v>
      </c>
      <c r="B41" s="13">
        <v>2</v>
      </c>
      <c r="C41" s="13">
        <v>4</v>
      </c>
      <c r="D41" s="14">
        <v>12</v>
      </c>
      <c r="E41" s="15">
        <v>45.12</v>
      </c>
      <c r="F41" s="16" t="s">
        <v>933</v>
      </c>
      <c r="G41" s="15" t="s">
        <v>270</v>
      </c>
      <c r="H41" s="54">
        <v>3</v>
      </c>
      <c r="I41" s="72"/>
      <c r="J41" s="56">
        <f>ROUND($H41*I41,2)</f>
        <v>0</v>
      </c>
    </row>
    <row r="42" spans="1:10" s="17" customFormat="1" ht="13.8" x14ac:dyDescent="0.3">
      <c r="A42" s="12">
        <v>445</v>
      </c>
      <c r="B42" s="13">
        <v>2</v>
      </c>
      <c r="C42" s="13">
        <v>4</v>
      </c>
      <c r="D42" s="14"/>
      <c r="E42" s="15">
        <v>46</v>
      </c>
      <c r="F42" s="16" t="s">
        <v>904</v>
      </c>
      <c r="G42" s="15"/>
      <c r="H42" s="54"/>
      <c r="I42" s="72"/>
      <c r="J42" s="56"/>
    </row>
    <row r="43" spans="1:10" s="17" customFormat="1" ht="27.6" x14ac:dyDescent="0.3">
      <c r="A43" s="12">
        <v>446</v>
      </c>
      <c r="B43" s="13">
        <v>2</v>
      </c>
      <c r="C43" s="13">
        <v>4</v>
      </c>
      <c r="D43" s="14">
        <v>13</v>
      </c>
      <c r="E43" s="15">
        <v>46.13</v>
      </c>
      <c r="F43" s="16" t="s">
        <v>934</v>
      </c>
      <c r="G43" s="15" t="s">
        <v>290</v>
      </c>
      <c r="H43" s="54">
        <v>5</v>
      </c>
      <c r="I43" s="72"/>
      <c r="J43" s="56">
        <f>ROUND($H43*I43,2)</f>
        <v>0</v>
      </c>
    </row>
    <row r="44" spans="1:10" s="17" customFormat="1" ht="13.8" x14ac:dyDescent="0.3">
      <c r="A44" s="12">
        <v>447</v>
      </c>
      <c r="B44" s="13">
        <v>2</v>
      </c>
      <c r="C44" s="13">
        <v>4</v>
      </c>
      <c r="D44" s="14">
        <v>14</v>
      </c>
      <c r="E44" s="15">
        <v>46.14</v>
      </c>
      <c r="F44" s="16" t="s">
        <v>935</v>
      </c>
      <c r="G44" s="15" t="s">
        <v>290</v>
      </c>
      <c r="H44" s="54">
        <v>12</v>
      </c>
      <c r="I44" s="72"/>
      <c r="J44" s="56">
        <f>ROUND($H44*I44,2)</f>
        <v>0</v>
      </c>
    </row>
    <row r="45" spans="1:10" s="17" customFormat="1" ht="13.8" x14ac:dyDescent="0.3">
      <c r="A45" s="12">
        <v>448</v>
      </c>
      <c r="B45" s="13">
        <v>2</v>
      </c>
      <c r="C45" s="13">
        <v>4</v>
      </c>
      <c r="D45" s="14">
        <v>15</v>
      </c>
      <c r="E45" s="15">
        <v>46.15</v>
      </c>
      <c r="F45" s="16" t="s">
        <v>936</v>
      </c>
      <c r="G45" s="15" t="s">
        <v>270</v>
      </c>
      <c r="H45" s="54">
        <v>15</v>
      </c>
      <c r="I45" s="72"/>
      <c r="J45" s="56">
        <f>ROUND($H45*I45,2)</f>
        <v>0</v>
      </c>
    </row>
    <row r="46" spans="1:10" s="17" customFormat="1" ht="27.6" x14ac:dyDescent="0.3">
      <c r="A46" s="12">
        <v>449</v>
      </c>
      <c r="B46" s="13">
        <v>2</v>
      </c>
      <c r="C46" s="13">
        <v>4</v>
      </c>
      <c r="D46" s="14">
        <v>16</v>
      </c>
      <c r="E46" s="15">
        <v>46.16</v>
      </c>
      <c r="F46" s="16" t="s">
        <v>937</v>
      </c>
      <c r="G46" s="15" t="s">
        <v>311</v>
      </c>
      <c r="H46" s="54">
        <v>100</v>
      </c>
      <c r="I46" s="72"/>
      <c r="J46" s="56">
        <f>ROUND($H46*I46,2)</f>
        <v>0</v>
      </c>
    </row>
    <row r="47" spans="1:10" s="17" customFormat="1" ht="27.6" x14ac:dyDescent="0.3">
      <c r="A47" s="12">
        <v>450</v>
      </c>
      <c r="B47" s="13">
        <v>2</v>
      </c>
      <c r="C47" s="13">
        <v>4</v>
      </c>
      <c r="D47" s="14">
        <v>17</v>
      </c>
      <c r="E47" s="15">
        <v>46.17</v>
      </c>
      <c r="F47" s="16" t="s">
        <v>938</v>
      </c>
      <c r="G47" s="15" t="s">
        <v>311</v>
      </c>
      <c r="H47" s="54">
        <v>50</v>
      </c>
      <c r="I47" s="72"/>
      <c r="J47" s="56">
        <f>ROUND($H47*I47,2)</f>
        <v>0</v>
      </c>
    </row>
    <row r="48" spans="1:10" s="17" customFormat="1" ht="13.8" x14ac:dyDescent="0.3">
      <c r="A48" s="12">
        <v>451</v>
      </c>
      <c r="B48" s="13">
        <v>2</v>
      </c>
      <c r="C48" s="13">
        <v>4</v>
      </c>
      <c r="D48" s="14"/>
      <c r="E48" s="15">
        <v>46</v>
      </c>
      <c r="F48" s="25" t="s">
        <v>939</v>
      </c>
      <c r="G48" s="15"/>
      <c r="H48" s="54"/>
      <c r="I48" s="72"/>
      <c r="J48" s="56"/>
    </row>
    <row r="49" spans="1:10" s="17" customFormat="1" ht="13.8" x14ac:dyDescent="0.3">
      <c r="A49" s="12">
        <v>452</v>
      </c>
      <c r="B49" s="13">
        <v>2</v>
      </c>
      <c r="C49" s="13">
        <v>4</v>
      </c>
      <c r="D49" s="14"/>
      <c r="E49" s="15">
        <v>46</v>
      </c>
      <c r="F49" s="16" t="s">
        <v>940</v>
      </c>
      <c r="G49" s="15"/>
      <c r="H49" s="54"/>
      <c r="I49" s="72"/>
      <c r="J49" s="56"/>
    </row>
    <row r="50" spans="1:10" s="17" customFormat="1" ht="124.2" x14ac:dyDescent="0.3">
      <c r="A50" s="12">
        <v>453</v>
      </c>
      <c r="B50" s="13">
        <v>2</v>
      </c>
      <c r="C50" s="13">
        <v>4</v>
      </c>
      <c r="D50" s="14">
        <v>18</v>
      </c>
      <c r="E50" s="15">
        <v>46.18</v>
      </c>
      <c r="F50" s="16" t="s">
        <v>941</v>
      </c>
      <c r="G50" s="15" t="s">
        <v>311</v>
      </c>
      <c r="H50" s="54">
        <v>32</v>
      </c>
      <c r="I50" s="72"/>
      <c r="J50" s="56">
        <f>ROUND($H50*I50,2)</f>
        <v>0</v>
      </c>
    </row>
    <row r="51" spans="1:10" s="17" customFormat="1" ht="13.8" x14ac:dyDescent="0.3">
      <c r="A51" s="12">
        <v>454</v>
      </c>
      <c r="B51" s="13">
        <v>2</v>
      </c>
      <c r="C51" s="13">
        <v>4</v>
      </c>
      <c r="D51" s="14"/>
      <c r="E51" s="15">
        <v>46</v>
      </c>
      <c r="F51" s="16" t="s">
        <v>942</v>
      </c>
      <c r="G51" s="15"/>
      <c r="H51" s="54"/>
      <c r="I51" s="72"/>
      <c r="J51" s="56"/>
    </row>
    <row r="52" spans="1:10" s="17" customFormat="1" ht="13.8" x14ac:dyDescent="0.3">
      <c r="A52" s="12">
        <v>455</v>
      </c>
      <c r="B52" s="13">
        <v>2</v>
      </c>
      <c r="C52" s="13">
        <v>4</v>
      </c>
      <c r="D52" s="14">
        <v>19</v>
      </c>
      <c r="E52" s="15">
        <v>46.19</v>
      </c>
      <c r="F52" s="16" t="s">
        <v>943</v>
      </c>
      <c r="G52" s="15" t="s">
        <v>311</v>
      </c>
      <c r="H52" s="54">
        <v>5</v>
      </c>
      <c r="I52" s="72"/>
      <c r="J52" s="56">
        <f>ROUND($H52*I52,2)</f>
        <v>0</v>
      </c>
    </row>
    <row r="53" spans="1:10" s="17" customFormat="1" ht="13.8" x14ac:dyDescent="0.3">
      <c r="A53" s="12">
        <v>456</v>
      </c>
      <c r="B53" s="13">
        <v>2</v>
      </c>
      <c r="C53" s="13">
        <v>4</v>
      </c>
      <c r="D53" s="14">
        <v>20</v>
      </c>
      <c r="E53" s="15">
        <v>46.2</v>
      </c>
      <c r="F53" s="16" t="s">
        <v>944</v>
      </c>
      <c r="G53" s="15" t="s">
        <v>270</v>
      </c>
      <c r="H53" s="54">
        <v>5</v>
      </c>
      <c r="I53" s="72"/>
      <c r="J53" s="56">
        <f>ROUND($H53*I53,2)</f>
        <v>0</v>
      </c>
    </row>
    <row r="54" spans="1:10" s="17" customFormat="1" ht="13.8" x14ac:dyDescent="0.3">
      <c r="A54" s="12">
        <v>457</v>
      </c>
      <c r="B54" s="13">
        <v>2</v>
      </c>
      <c r="C54" s="13">
        <v>4</v>
      </c>
      <c r="D54" s="14">
        <v>21</v>
      </c>
      <c r="E54" s="15">
        <v>46.21</v>
      </c>
      <c r="F54" s="16" t="s">
        <v>945</v>
      </c>
      <c r="G54" s="15" t="s">
        <v>270</v>
      </c>
      <c r="H54" s="54">
        <v>5</v>
      </c>
      <c r="I54" s="72"/>
      <c r="J54" s="56">
        <f>ROUND($H54*I54,2)</f>
        <v>0</v>
      </c>
    </row>
    <row r="55" spans="1:10" s="17" customFormat="1" ht="13.8" x14ac:dyDescent="0.3">
      <c r="A55" s="12">
        <v>458</v>
      </c>
      <c r="B55" s="13">
        <v>2</v>
      </c>
      <c r="C55" s="13">
        <v>4</v>
      </c>
      <c r="D55" s="14"/>
      <c r="E55" s="15">
        <v>46</v>
      </c>
      <c r="F55" s="16" t="s">
        <v>946</v>
      </c>
      <c r="G55" s="15"/>
      <c r="H55" s="54"/>
      <c r="I55" s="72"/>
      <c r="J55" s="56"/>
    </row>
    <row r="56" spans="1:10" s="17" customFormat="1" ht="41.4" x14ac:dyDescent="0.3">
      <c r="A56" s="12">
        <v>459</v>
      </c>
      <c r="B56" s="13">
        <v>2</v>
      </c>
      <c r="C56" s="13">
        <v>4</v>
      </c>
      <c r="D56" s="14">
        <v>22</v>
      </c>
      <c r="E56" s="15">
        <v>46.22</v>
      </c>
      <c r="F56" s="16" t="s">
        <v>947</v>
      </c>
      <c r="G56" s="15" t="s">
        <v>275</v>
      </c>
      <c r="H56" s="54">
        <v>48</v>
      </c>
      <c r="I56" s="72"/>
      <c r="J56" s="56">
        <f>ROUND($H56*I56,2)</f>
        <v>0</v>
      </c>
    </row>
    <row r="57" spans="1:10" s="17" customFormat="1" ht="13.8" x14ac:dyDescent="0.3">
      <c r="A57" s="12">
        <v>460</v>
      </c>
      <c r="B57" s="13">
        <v>2</v>
      </c>
      <c r="C57" s="13">
        <v>4</v>
      </c>
      <c r="D57" s="14"/>
      <c r="E57" s="15">
        <v>47</v>
      </c>
      <c r="F57" s="16" t="s">
        <v>948</v>
      </c>
      <c r="G57" s="15"/>
      <c r="H57" s="54"/>
      <c r="I57" s="72"/>
      <c r="J57" s="56"/>
    </row>
    <row r="58" spans="1:10" s="17" customFormat="1" ht="13.8" x14ac:dyDescent="0.3">
      <c r="A58" s="12">
        <v>461</v>
      </c>
      <c r="B58" s="13">
        <v>2</v>
      </c>
      <c r="C58" s="13">
        <v>4</v>
      </c>
      <c r="D58" s="14">
        <v>23</v>
      </c>
      <c r="E58" s="15">
        <v>47.23</v>
      </c>
      <c r="F58" s="16" t="s">
        <v>949</v>
      </c>
      <c r="G58" s="15" t="s">
        <v>290</v>
      </c>
      <c r="H58" s="54">
        <v>13</v>
      </c>
      <c r="I58" s="72"/>
      <c r="J58" s="56">
        <f>ROUND($H58*I58,2)</f>
        <v>0</v>
      </c>
    </row>
    <row r="59" spans="1:10" s="17" customFormat="1" ht="13.8" x14ac:dyDescent="0.3">
      <c r="A59" s="49"/>
      <c r="B59" s="48"/>
      <c r="C59" s="48"/>
      <c r="D59" s="47"/>
      <c r="E59" s="38"/>
      <c r="F59" s="39"/>
      <c r="G59" s="38"/>
      <c r="H59" s="60"/>
      <c r="I59" s="73"/>
      <c r="J59" s="62"/>
    </row>
    <row r="60" spans="1:10" s="42" customFormat="1" ht="13.8" x14ac:dyDescent="0.3">
      <c r="A60" s="46">
        <v>466</v>
      </c>
      <c r="B60" s="45">
        <v>2</v>
      </c>
      <c r="C60" s="45">
        <v>5</v>
      </c>
      <c r="D60" s="44"/>
      <c r="E60" s="43">
        <v>49</v>
      </c>
      <c r="F60" s="24" t="s">
        <v>898</v>
      </c>
      <c r="G60" s="43"/>
      <c r="H60" s="63"/>
      <c r="I60" s="71"/>
      <c r="J60" s="65"/>
    </row>
    <row r="61" spans="1:10" s="42" customFormat="1" ht="13.8" x14ac:dyDescent="0.3">
      <c r="A61" s="46">
        <v>467</v>
      </c>
      <c r="B61" s="45">
        <v>2</v>
      </c>
      <c r="C61" s="45">
        <v>5</v>
      </c>
      <c r="D61" s="44"/>
      <c r="E61" s="43">
        <v>49</v>
      </c>
      <c r="F61" s="24" t="s">
        <v>951</v>
      </c>
      <c r="G61" s="43"/>
      <c r="H61" s="63"/>
      <c r="I61" s="71"/>
      <c r="J61" s="65"/>
    </row>
    <row r="62" spans="1:10" s="17" customFormat="1" ht="13.8" x14ac:dyDescent="0.3">
      <c r="A62" s="12">
        <v>468</v>
      </c>
      <c r="B62" s="13">
        <v>2</v>
      </c>
      <c r="C62" s="13">
        <v>5</v>
      </c>
      <c r="D62" s="14"/>
      <c r="E62" s="15">
        <v>49</v>
      </c>
      <c r="F62" s="25" t="s">
        <v>743</v>
      </c>
      <c r="G62" s="15"/>
      <c r="H62" s="54"/>
      <c r="I62" s="72"/>
      <c r="J62" s="56"/>
    </row>
    <row r="63" spans="1:10" s="17" customFormat="1" ht="13.8" x14ac:dyDescent="0.3">
      <c r="A63" s="12">
        <v>469</v>
      </c>
      <c r="B63" s="13">
        <v>2</v>
      </c>
      <c r="C63" s="13">
        <v>5</v>
      </c>
      <c r="D63" s="14"/>
      <c r="E63" s="15">
        <v>49</v>
      </c>
      <c r="F63" s="25" t="s">
        <v>301</v>
      </c>
      <c r="G63" s="15"/>
      <c r="H63" s="54"/>
      <c r="I63" s="72"/>
      <c r="J63" s="56"/>
    </row>
    <row r="64" spans="1:10" s="17" customFormat="1" ht="13.8" x14ac:dyDescent="0.3">
      <c r="A64" s="12">
        <v>470</v>
      </c>
      <c r="B64" s="13">
        <v>2</v>
      </c>
      <c r="C64" s="13">
        <v>5</v>
      </c>
      <c r="D64" s="14"/>
      <c r="E64" s="15">
        <v>49</v>
      </c>
      <c r="F64" s="25" t="s">
        <v>829</v>
      </c>
      <c r="G64" s="15"/>
      <c r="H64" s="54"/>
      <c r="I64" s="72"/>
      <c r="J64" s="56"/>
    </row>
    <row r="65" spans="1:10" s="17" customFormat="1" ht="69" x14ac:dyDescent="0.3">
      <c r="A65" s="12">
        <v>471</v>
      </c>
      <c r="B65" s="13">
        <v>2</v>
      </c>
      <c r="C65" s="13">
        <v>5</v>
      </c>
      <c r="D65" s="14"/>
      <c r="E65" s="15">
        <v>49</v>
      </c>
      <c r="F65" s="16" t="s">
        <v>891</v>
      </c>
      <c r="G65" s="15"/>
      <c r="H65" s="54"/>
      <c r="I65" s="72"/>
      <c r="J65" s="56"/>
    </row>
    <row r="66" spans="1:10" s="17" customFormat="1" ht="13.8" x14ac:dyDescent="0.3">
      <c r="A66" s="12">
        <v>472</v>
      </c>
      <c r="B66" s="13">
        <v>2</v>
      </c>
      <c r="C66" s="13">
        <v>5</v>
      </c>
      <c r="D66" s="14"/>
      <c r="E66" s="15">
        <v>49</v>
      </c>
      <c r="F66" s="25" t="s">
        <v>827</v>
      </c>
      <c r="G66" s="15"/>
      <c r="H66" s="54"/>
      <c r="I66" s="72"/>
      <c r="J66" s="56"/>
    </row>
    <row r="67" spans="1:10" s="17" customFormat="1" ht="55.2" x14ac:dyDescent="0.3">
      <c r="A67" s="12">
        <v>473</v>
      </c>
      <c r="B67" s="13">
        <v>2</v>
      </c>
      <c r="C67" s="13">
        <v>5</v>
      </c>
      <c r="D67" s="14"/>
      <c r="E67" s="15">
        <v>49</v>
      </c>
      <c r="F67" s="16" t="s">
        <v>826</v>
      </c>
      <c r="G67" s="15"/>
      <c r="H67" s="54"/>
      <c r="I67" s="72"/>
      <c r="J67" s="56"/>
    </row>
    <row r="68" spans="1:10" s="17" customFormat="1" ht="13.8" x14ac:dyDescent="0.3">
      <c r="A68" s="12">
        <v>474</v>
      </c>
      <c r="B68" s="13">
        <v>2</v>
      </c>
      <c r="C68" s="13">
        <v>5</v>
      </c>
      <c r="D68" s="14"/>
      <c r="E68" s="15">
        <v>49</v>
      </c>
      <c r="F68" s="25" t="s">
        <v>893</v>
      </c>
      <c r="G68" s="15"/>
      <c r="H68" s="54"/>
      <c r="I68" s="72"/>
      <c r="J68" s="56"/>
    </row>
    <row r="69" spans="1:10" s="17" customFormat="1" ht="41.4" x14ac:dyDescent="0.3">
      <c r="A69" s="12">
        <v>475</v>
      </c>
      <c r="B69" s="13">
        <v>2</v>
      </c>
      <c r="C69" s="13">
        <v>5</v>
      </c>
      <c r="D69" s="14"/>
      <c r="E69" s="15">
        <v>49</v>
      </c>
      <c r="F69" s="16" t="s">
        <v>894</v>
      </c>
      <c r="G69" s="15"/>
      <c r="H69" s="54"/>
      <c r="I69" s="72"/>
      <c r="J69" s="56"/>
    </row>
    <row r="70" spans="1:10" s="17" customFormat="1" ht="13.8" x14ac:dyDescent="0.3">
      <c r="A70" s="12">
        <v>476</v>
      </c>
      <c r="B70" s="13">
        <v>2</v>
      </c>
      <c r="C70" s="13">
        <v>5</v>
      </c>
      <c r="D70" s="14"/>
      <c r="E70" s="15">
        <v>49</v>
      </c>
      <c r="F70" s="25" t="s">
        <v>827</v>
      </c>
      <c r="G70" s="15"/>
      <c r="H70" s="54"/>
      <c r="I70" s="72"/>
      <c r="J70" s="56"/>
    </row>
    <row r="71" spans="1:10" s="17" customFormat="1" ht="41.4" x14ac:dyDescent="0.3">
      <c r="A71" s="12">
        <v>477</v>
      </c>
      <c r="B71" s="13">
        <v>2</v>
      </c>
      <c r="C71" s="13">
        <v>5</v>
      </c>
      <c r="D71" s="14"/>
      <c r="E71" s="15">
        <v>49</v>
      </c>
      <c r="F71" s="16" t="s">
        <v>892</v>
      </c>
      <c r="G71" s="15"/>
      <c r="H71" s="54"/>
      <c r="I71" s="72"/>
      <c r="J71" s="56"/>
    </row>
    <row r="72" spans="1:10" s="17" customFormat="1" ht="13.8" x14ac:dyDescent="0.3">
      <c r="A72" s="12">
        <v>478</v>
      </c>
      <c r="B72" s="13">
        <v>2</v>
      </c>
      <c r="C72" s="13">
        <v>5</v>
      </c>
      <c r="D72" s="14"/>
      <c r="E72" s="15">
        <v>50</v>
      </c>
      <c r="F72" s="25" t="s">
        <v>895</v>
      </c>
      <c r="G72" s="15"/>
      <c r="H72" s="54"/>
      <c r="I72" s="72"/>
      <c r="J72" s="56"/>
    </row>
    <row r="73" spans="1:10" s="17" customFormat="1" ht="69" x14ac:dyDescent="0.3">
      <c r="A73" s="12">
        <v>479</v>
      </c>
      <c r="B73" s="13">
        <v>2</v>
      </c>
      <c r="C73" s="13">
        <v>5</v>
      </c>
      <c r="D73" s="14"/>
      <c r="E73" s="15">
        <v>50</v>
      </c>
      <c r="F73" s="16" t="s">
        <v>952</v>
      </c>
      <c r="G73" s="15"/>
      <c r="H73" s="54"/>
      <c r="I73" s="72"/>
      <c r="J73" s="56"/>
    </row>
    <row r="74" spans="1:10" s="17" customFormat="1" ht="13.8" x14ac:dyDescent="0.3">
      <c r="A74" s="12">
        <v>480</v>
      </c>
      <c r="B74" s="13">
        <v>2</v>
      </c>
      <c r="C74" s="13">
        <v>5</v>
      </c>
      <c r="D74" s="14"/>
      <c r="E74" s="15">
        <v>50</v>
      </c>
      <c r="F74" s="25" t="s">
        <v>896</v>
      </c>
      <c r="G74" s="15"/>
      <c r="H74" s="54"/>
      <c r="I74" s="72"/>
      <c r="J74" s="56"/>
    </row>
    <row r="75" spans="1:10" s="17" customFormat="1" ht="13.8" x14ac:dyDescent="0.3">
      <c r="A75" s="12">
        <v>481</v>
      </c>
      <c r="B75" s="13">
        <v>2</v>
      </c>
      <c r="C75" s="13">
        <v>5</v>
      </c>
      <c r="D75" s="14"/>
      <c r="E75" s="15">
        <v>50</v>
      </c>
      <c r="F75" s="16" t="s">
        <v>953</v>
      </c>
      <c r="G75" s="15"/>
      <c r="H75" s="54"/>
      <c r="I75" s="72"/>
      <c r="J75" s="56"/>
    </row>
    <row r="76" spans="1:10" s="17" customFormat="1" ht="41.4" x14ac:dyDescent="0.3">
      <c r="A76" s="12">
        <v>482</v>
      </c>
      <c r="B76" s="13">
        <v>2</v>
      </c>
      <c r="C76" s="13">
        <v>5</v>
      </c>
      <c r="D76" s="14"/>
      <c r="E76" s="15">
        <v>50</v>
      </c>
      <c r="F76" s="16" t="s">
        <v>897</v>
      </c>
      <c r="G76" s="15"/>
      <c r="H76" s="54"/>
      <c r="I76" s="72"/>
      <c r="J76" s="56"/>
    </row>
    <row r="77" spans="1:10" s="17" customFormat="1" ht="13.8" x14ac:dyDescent="0.3">
      <c r="A77" s="12">
        <v>483</v>
      </c>
      <c r="B77" s="13">
        <v>2</v>
      </c>
      <c r="C77" s="13">
        <v>5</v>
      </c>
      <c r="D77" s="14"/>
      <c r="E77" s="15">
        <v>50</v>
      </c>
      <c r="F77" s="25" t="s">
        <v>699</v>
      </c>
      <c r="G77" s="15"/>
      <c r="H77" s="54"/>
      <c r="I77" s="72"/>
      <c r="J77" s="56"/>
    </row>
    <row r="78" spans="1:10" s="17" customFormat="1" ht="27.6" x14ac:dyDescent="0.3">
      <c r="A78" s="12">
        <v>484</v>
      </c>
      <c r="B78" s="13">
        <v>2</v>
      </c>
      <c r="C78" s="13">
        <v>5</v>
      </c>
      <c r="D78" s="14"/>
      <c r="E78" s="15">
        <v>50</v>
      </c>
      <c r="F78" s="16" t="s">
        <v>954</v>
      </c>
      <c r="G78" s="15"/>
      <c r="H78" s="54"/>
      <c r="I78" s="72"/>
      <c r="J78" s="56"/>
    </row>
    <row r="79" spans="1:10" s="17" customFormat="1" ht="13.8" x14ac:dyDescent="0.3">
      <c r="A79" s="12">
        <v>551</v>
      </c>
      <c r="B79" s="13">
        <v>2</v>
      </c>
      <c r="C79" s="13">
        <v>5</v>
      </c>
      <c r="D79" s="14"/>
      <c r="E79" s="15">
        <v>54</v>
      </c>
      <c r="F79" s="25" t="s">
        <v>739</v>
      </c>
      <c r="G79" s="15"/>
      <c r="H79" s="54"/>
      <c r="I79" s="72"/>
      <c r="J79" s="56"/>
    </row>
    <row r="80" spans="1:10" s="17" customFormat="1" ht="13.8" x14ac:dyDescent="0.3">
      <c r="A80" s="12">
        <v>552</v>
      </c>
      <c r="B80" s="13">
        <v>2</v>
      </c>
      <c r="C80" s="13">
        <v>5</v>
      </c>
      <c r="D80" s="14"/>
      <c r="E80" s="15">
        <v>54</v>
      </c>
      <c r="F80" s="16" t="s">
        <v>738</v>
      </c>
      <c r="G80" s="15"/>
      <c r="H80" s="54"/>
      <c r="I80" s="72"/>
      <c r="J80" s="56"/>
    </row>
    <row r="81" spans="1:10" s="17" customFormat="1" ht="124.2" x14ac:dyDescent="0.3">
      <c r="A81" s="12">
        <v>553</v>
      </c>
      <c r="B81" s="13">
        <v>2</v>
      </c>
      <c r="C81" s="13">
        <v>5</v>
      </c>
      <c r="D81" s="14"/>
      <c r="E81" s="15">
        <v>55</v>
      </c>
      <c r="F81" s="16" t="s">
        <v>955</v>
      </c>
      <c r="G81" s="15"/>
      <c r="H81" s="54"/>
      <c r="I81" s="72"/>
      <c r="J81" s="56"/>
    </row>
    <row r="82" spans="1:10" s="17" customFormat="1" ht="13.8" x14ac:dyDescent="0.3">
      <c r="A82" s="12">
        <v>554</v>
      </c>
      <c r="B82" s="13">
        <v>2</v>
      </c>
      <c r="C82" s="13">
        <v>5</v>
      </c>
      <c r="D82" s="14">
        <v>33</v>
      </c>
      <c r="E82" s="15">
        <v>55.33</v>
      </c>
      <c r="F82" s="16" t="s">
        <v>733</v>
      </c>
      <c r="G82" s="15" t="s">
        <v>275</v>
      </c>
      <c r="H82" s="54">
        <v>267</v>
      </c>
      <c r="I82" s="72"/>
      <c r="J82" s="56">
        <f>ROUND($H82*I82,2)</f>
        <v>0</v>
      </c>
    </row>
    <row r="83" spans="1:10" s="17" customFormat="1" ht="27.6" x14ac:dyDescent="0.3">
      <c r="A83" s="12">
        <v>555</v>
      </c>
      <c r="B83" s="13">
        <v>2</v>
      </c>
      <c r="C83" s="13">
        <v>5</v>
      </c>
      <c r="D83" s="14">
        <v>34</v>
      </c>
      <c r="E83" s="15">
        <v>55.34</v>
      </c>
      <c r="F83" s="16" t="s">
        <v>956</v>
      </c>
      <c r="G83" s="15" t="s">
        <v>311</v>
      </c>
      <c r="H83" s="54">
        <v>164</v>
      </c>
      <c r="I83" s="72"/>
      <c r="J83" s="56">
        <f>ROUND($H83*I83,2)</f>
        <v>0</v>
      </c>
    </row>
    <row r="84" spans="1:10" s="17" customFormat="1" ht="13.8" x14ac:dyDescent="0.3">
      <c r="A84" s="12">
        <v>556</v>
      </c>
      <c r="B84" s="13">
        <v>2</v>
      </c>
      <c r="C84" s="13">
        <v>5</v>
      </c>
      <c r="D84" s="14">
        <v>35</v>
      </c>
      <c r="E84" s="15">
        <v>55.35</v>
      </c>
      <c r="F84" s="16" t="s">
        <v>957</v>
      </c>
      <c r="G84" s="15" t="s">
        <v>311</v>
      </c>
      <c r="H84" s="54">
        <v>11</v>
      </c>
      <c r="I84" s="72"/>
      <c r="J84" s="56">
        <f>ROUND($H84*I84,2)</f>
        <v>0</v>
      </c>
    </row>
    <row r="85" spans="1:10" s="17" customFormat="1" ht="124.2" x14ac:dyDescent="0.3">
      <c r="A85" s="12">
        <v>557</v>
      </c>
      <c r="B85" s="13">
        <v>2</v>
      </c>
      <c r="C85" s="13">
        <v>5</v>
      </c>
      <c r="D85" s="14"/>
      <c r="E85" s="15">
        <v>55</v>
      </c>
      <c r="F85" s="16" t="s">
        <v>737</v>
      </c>
      <c r="G85" s="15"/>
      <c r="H85" s="54"/>
      <c r="I85" s="72"/>
      <c r="J85" s="56"/>
    </row>
    <row r="86" spans="1:10" s="17" customFormat="1" ht="13.8" x14ac:dyDescent="0.3">
      <c r="A86" s="12">
        <v>558</v>
      </c>
      <c r="B86" s="13">
        <v>2</v>
      </c>
      <c r="C86" s="13">
        <v>5</v>
      </c>
      <c r="D86" s="14">
        <v>36</v>
      </c>
      <c r="E86" s="15">
        <v>55.36</v>
      </c>
      <c r="F86" s="16" t="s">
        <v>733</v>
      </c>
      <c r="G86" s="15" t="s">
        <v>275</v>
      </c>
      <c r="H86" s="54">
        <v>63</v>
      </c>
      <c r="I86" s="72"/>
      <c r="J86" s="56">
        <f>ROUND($H86*I86,2)</f>
        <v>0</v>
      </c>
    </row>
    <row r="87" spans="1:10" s="17" customFormat="1" ht="13.8" x14ac:dyDescent="0.3">
      <c r="A87" s="12">
        <v>559</v>
      </c>
      <c r="B87" s="13">
        <v>2</v>
      </c>
      <c r="C87" s="13">
        <v>5</v>
      </c>
      <c r="D87" s="14">
        <v>37</v>
      </c>
      <c r="E87" s="15">
        <v>55.37</v>
      </c>
      <c r="F87" s="16" t="s">
        <v>736</v>
      </c>
      <c r="G87" s="15" t="s">
        <v>275</v>
      </c>
      <c r="H87" s="54">
        <v>200</v>
      </c>
      <c r="I87" s="72"/>
      <c r="J87" s="56">
        <f>ROUND($H87*I87,2)</f>
        <v>0</v>
      </c>
    </row>
    <row r="88" spans="1:10" s="17" customFormat="1" ht="124.2" x14ac:dyDescent="0.3">
      <c r="A88" s="12">
        <v>560</v>
      </c>
      <c r="B88" s="13">
        <v>2</v>
      </c>
      <c r="C88" s="13">
        <v>5</v>
      </c>
      <c r="D88" s="14"/>
      <c r="E88" s="15">
        <v>56</v>
      </c>
      <c r="F88" s="16" t="s">
        <v>958</v>
      </c>
      <c r="G88" s="15"/>
      <c r="H88" s="54"/>
      <c r="I88" s="72"/>
      <c r="J88" s="56"/>
    </row>
    <row r="89" spans="1:10" s="17" customFormat="1" ht="27.6" x14ac:dyDescent="0.3">
      <c r="A89" s="12">
        <v>561</v>
      </c>
      <c r="B89" s="13">
        <v>2</v>
      </c>
      <c r="C89" s="13">
        <v>5</v>
      </c>
      <c r="D89" s="14">
        <v>38</v>
      </c>
      <c r="E89" s="15">
        <v>56.38</v>
      </c>
      <c r="F89" s="16" t="s">
        <v>956</v>
      </c>
      <c r="G89" s="15" t="s">
        <v>311</v>
      </c>
      <c r="H89" s="54">
        <v>160</v>
      </c>
      <c r="I89" s="72"/>
      <c r="J89" s="56">
        <f>ROUND($H89*I89,2)</f>
        <v>0</v>
      </c>
    </row>
    <row r="90" spans="1:10" s="17" customFormat="1" ht="13.8" x14ac:dyDescent="0.3">
      <c r="A90" s="12">
        <v>562</v>
      </c>
      <c r="B90" s="13">
        <v>2</v>
      </c>
      <c r="C90" s="13">
        <v>5</v>
      </c>
      <c r="D90" s="14">
        <v>39</v>
      </c>
      <c r="E90" s="15">
        <v>56.39</v>
      </c>
      <c r="F90" s="16" t="s">
        <v>957</v>
      </c>
      <c r="G90" s="15" t="s">
        <v>311</v>
      </c>
      <c r="H90" s="54">
        <v>17</v>
      </c>
      <c r="I90" s="72"/>
      <c r="J90" s="56">
        <f>ROUND($H90*I90,2)</f>
        <v>0</v>
      </c>
    </row>
    <row r="91" spans="1:10" s="17" customFormat="1" ht="55.2" x14ac:dyDescent="0.3">
      <c r="A91" s="12">
        <v>563</v>
      </c>
      <c r="B91" s="13">
        <v>2</v>
      </c>
      <c r="C91" s="13">
        <v>5</v>
      </c>
      <c r="D91" s="14"/>
      <c r="E91" s="15">
        <v>56</v>
      </c>
      <c r="F91" s="16" t="s">
        <v>735</v>
      </c>
      <c r="G91" s="15"/>
      <c r="H91" s="54"/>
      <c r="I91" s="72"/>
      <c r="J91" s="56"/>
    </row>
    <row r="92" spans="1:10" s="17" customFormat="1" ht="13.8" x14ac:dyDescent="0.3">
      <c r="A92" s="12">
        <v>564</v>
      </c>
      <c r="B92" s="13">
        <v>2</v>
      </c>
      <c r="C92" s="13">
        <v>5</v>
      </c>
      <c r="D92" s="14">
        <v>40</v>
      </c>
      <c r="E92" s="15">
        <v>56.4</v>
      </c>
      <c r="F92" s="16" t="s">
        <v>733</v>
      </c>
      <c r="G92" s="15" t="s">
        <v>275</v>
      </c>
      <c r="H92" s="54">
        <v>23</v>
      </c>
      <c r="I92" s="72"/>
      <c r="J92" s="56">
        <f>ROUND($H92*I92,2)</f>
        <v>0</v>
      </c>
    </row>
    <row r="93" spans="1:10" s="17" customFormat="1" ht="13.8" x14ac:dyDescent="0.3">
      <c r="A93" s="12"/>
      <c r="B93" s="13"/>
      <c r="C93" s="13"/>
      <c r="D93" s="14"/>
      <c r="E93" s="15"/>
      <c r="F93" s="16" t="s">
        <v>733</v>
      </c>
      <c r="G93" s="15" t="s">
        <v>275</v>
      </c>
      <c r="H93" s="54"/>
      <c r="I93" s="72"/>
      <c r="J93" s="56">
        <f>ROUND($H93*I93,2)</f>
        <v>0</v>
      </c>
    </row>
    <row r="94" spans="1:10" s="17" customFormat="1" ht="55.2" x14ac:dyDescent="0.3">
      <c r="A94" s="12">
        <v>565</v>
      </c>
      <c r="B94" s="13">
        <v>2</v>
      </c>
      <c r="C94" s="13">
        <v>5</v>
      </c>
      <c r="D94" s="14"/>
      <c r="E94" s="15">
        <v>56</v>
      </c>
      <c r="F94" s="16" t="s">
        <v>734</v>
      </c>
      <c r="G94" s="15"/>
      <c r="H94" s="54"/>
      <c r="I94" s="72"/>
      <c r="J94" s="56"/>
    </row>
    <row r="95" spans="1:10" s="17" customFormat="1" ht="13.8" x14ac:dyDescent="0.3">
      <c r="A95" s="12">
        <v>566</v>
      </c>
      <c r="B95" s="13">
        <v>2</v>
      </c>
      <c r="C95" s="13">
        <v>5</v>
      </c>
      <c r="D95" s="14">
        <v>41</v>
      </c>
      <c r="E95" s="15">
        <v>56.41</v>
      </c>
      <c r="F95" s="16" t="s">
        <v>733</v>
      </c>
      <c r="G95" s="15" t="s">
        <v>275</v>
      </c>
      <c r="H95" s="54">
        <v>51</v>
      </c>
      <c r="I95" s="72"/>
      <c r="J95" s="56">
        <f>ROUND($H95*I95,2)</f>
        <v>0</v>
      </c>
    </row>
    <row r="96" spans="1:10" s="17" customFormat="1" ht="13.8" x14ac:dyDescent="0.3">
      <c r="A96" s="12">
        <v>567</v>
      </c>
      <c r="B96" s="13">
        <v>2</v>
      </c>
      <c r="C96" s="13">
        <v>5</v>
      </c>
      <c r="D96" s="14"/>
      <c r="E96" s="15">
        <v>56</v>
      </c>
      <c r="F96" s="25" t="s">
        <v>732</v>
      </c>
      <c r="G96" s="15"/>
      <c r="H96" s="54"/>
      <c r="I96" s="72"/>
      <c r="J96" s="56"/>
    </row>
    <row r="97" spans="1:10" s="17" customFormat="1" ht="82.8" x14ac:dyDescent="0.3">
      <c r="A97" s="12">
        <v>568</v>
      </c>
      <c r="B97" s="13">
        <v>2</v>
      </c>
      <c r="C97" s="13">
        <v>5</v>
      </c>
      <c r="D97" s="14"/>
      <c r="E97" s="15">
        <v>57</v>
      </c>
      <c r="F97" s="16" t="s">
        <v>731</v>
      </c>
      <c r="G97" s="15"/>
      <c r="H97" s="54"/>
      <c r="I97" s="72"/>
      <c r="J97" s="56"/>
    </row>
    <row r="98" spans="1:10" s="17" customFormat="1" ht="13.8" x14ac:dyDescent="0.3">
      <c r="A98" s="12">
        <v>569</v>
      </c>
      <c r="B98" s="13">
        <v>2</v>
      </c>
      <c r="C98" s="13">
        <v>5</v>
      </c>
      <c r="D98" s="14">
        <v>42</v>
      </c>
      <c r="E98" s="15">
        <v>57.45</v>
      </c>
      <c r="F98" s="16" t="s">
        <v>730</v>
      </c>
      <c r="G98" s="15" t="s">
        <v>311</v>
      </c>
      <c r="H98" s="54">
        <v>20</v>
      </c>
      <c r="I98" s="72"/>
      <c r="J98" s="56">
        <f>ROUND($H98*I98,2)</f>
        <v>0</v>
      </c>
    </row>
    <row r="99" spans="1:10" s="17" customFormat="1" ht="13.8" x14ac:dyDescent="0.3">
      <c r="A99" s="12">
        <v>570</v>
      </c>
      <c r="B99" s="13">
        <v>2</v>
      </c>
      <c r="C99" s="13">
        <v>5</v>
      </c>
      <c r="D99" s="14">
        <v>43</v>
      </c>
      <c r="E99" s="15">
        <v>57.46</v>
      </c>
      <c r="F99" s="16" t="s">
        <v>959</v>
      </c>
      <c r="G99" s="15" t="s">
        <v>311</v>
      </c>
      <c r="H99" s="54">
        <v>5</v>
      </c>
      <c r="I99" s="72"/>
      <c r="J99" s="56">
        <f>ROUND($H99*I99,2)</f>
        <v>0</v>
      </c>
    </row>
    <row r="100" spans="1:10" s="17" customFormat="1" ht="13.8" x14ac:dyDescent="0.3">
      <c r="A100" s="12">
        <v>571</v>
      </c>
      <c r="B100" s="13">
        <v>2</v>
      </c>
      <c r="C100" s="13">
        <v>5</v>
      </c>
      <c r="D100" s="14">
        <v>44</v>
      </c>
      <c r="E100" s="15">
        <v>57.47</v>
      </c>
      <c r="F100" s="16" t="s">
        <v>729</v>
      </c>
      <c r="G100" s="15" t="s">
        <v>311</v>
      </c>
      <c r="H100" s="54">
        <v>7</v>
      </c>
      <c r="I100" s="72"/>
      <c r="J100" s="56">
        <f>ROUND($H100*I100,2)</f>
        <v>0</v>
      </c>
    </row>
    <row r="101" spans="1:10" s="17" customFormat="1" ht="13.8" x14ac:dyDescent="0.3">
      <c r="A101" s="12">
        <v>572</v>
      </c>
      <c r="B101" s="13">
        <v>2</v>
      </c>
      <c r="C101" s="13">
        <v>5</v>
      </c>
      <c r="D101" s="14">
        <v>45</v>
      </c>
      <c r="E101" s="15">
        <v>57.48</v>
      </c>
      <c r="F101" s="16" t="s">
        <v>960</v>
      </c>
      <c r="G101" s="15" t="s">
        <v>311</v>
      </c>
      <c r="H101" s="54">
        <v>20</v>
      </c>
      <c r="I101" s="72"/>
      <c r="J101" s="56">
        <f>ROUND($H101*I101,2)</f>
        <v>0</v>
      </c>
    </row>
    <row r="102" spans="1:10" s="17" customFormat="1" ht="13.8" x14ac:dyDescent="0.3">
      <c r="A102" s="12">
        <v>573</v>
      </c>
      <c r="B102" s="13">
        <v>2</v>
      </c>
      <c r="C102" s="13">
        <v>5</v>
      </c>
      <c r="D102" s="14">
        <v>46</v>
      </c>
      <c r="E102" s="15">
        <v>57.49</v>
      </c>
      <c r="F102" s="16" t="s">
        <v>961</v>
      </c>
      <c r="G102" s="15" t="s">
        <v>311</v>
      </c>
      <c r="H102" s="54">
        <v>19</v>
      </c>
      <c r="I102" s="72"/>
      <c r="J102" s="56">
        <f>ROUND($H102*I102,2)</f>
        <v>0</v>
      </c>
    </row>
    <row r="103" spans="1:10" s="17" customFormat="1" ht="82.8" x14ac:dyDescent="0.3">
      <c r="A103" s="12">
        <v>574</v>
      </c>
      <c r="B103" s="13">
        <v>2</v>
      </c>
      <c r="C103" s="13">
        <v>5</v>
      </c>
      <c r="D103" s="14"/>
      <c r="E103" s="15">
        <v>57</v>
      </c>
      <c r="F103" s="16" t="s">
        <v>728</v>
      </c>
      <c r="G103" s="15"/>
      <c r="H103" s="54"/>
      <c r="I103" s="72"/>
      <c r="J103" s="56"/>
    </row>
    <row r="104" spans="1:10" s="17" customFormat="1" ht="13.8" x14ac:dyDescent="0.3">
      <c r="A104" s="12">
        <v>575</v>
      </c>
      <c r="B104" s="13">
        <v>2</v>
      </c>
      <c r="C104" s="13">
        <v>5</v>
      </c>
      <c r="D104" s="14">
        <v>47</v>
      </c>
      <c r="E104" s="15">
        <v>57.5</v>
      </c>
      <c r="F104" s="16" t="s">
        <v>962</v>
      </c>
      <c r="G104" s="15" t="s">
        <v>311</v>
      </c>
      <c r="H104" s="54">
        <v>15</v>
      </c>
      <c r="I104" s="72"/>
      <c r="J104" s="56">
        <f>ROUND($H104*I104,2)</f>
        <v>0</v>
      </c>
    </row>
    <row r="105" spans="1:10" s="17" customFormat="1" ht="13.8" x14ac:dyDescent="0.3">
      <c r="A105" s="12">
        <v>576</v>
      </c>
      <c r="B105" s="13">
        <v>2</v>
      </c>
      <c r="C105" s="13">
        <v>5</v>
      </c>
      <c r="D105" s="14">
        <v>48</v>
      </c>
      <c r="E105" s="15">
        <v>57.51</v>
      </c>
      <c r="F105" s="16" t="s">
        <v>963</v>
      </c>
      <c r="G105" s="15" t="s">
        <v>311</v>
      </c>
      <c r="H105" s="54">
        <v>5</v>
      </c>
      <c r="I105" s="72"/>
      <c r="J105" s="56">
        <f>ROUND($H105*I105,2)</f>
        <v>0</v>
      </c>
    </row>
    <row r="106" spans="1:10" s="17" customFormat="1" ht="13.8" x14ac:dyDescent="0.3">
      <c r="A106" s="12">
        <v>577</v>
      </c>
      <c r="B106" s="13">
        <v>2</v>
      </c>
      <c r="C106" s="13">
        <v>5</v>
      </c>
      <c r="D106" s="14">
        <v>49</v>
      </c>
      <c r="E106" s="15">
        <v>58.52</v>
      </c>
      <c r="F106" s="16" t="s">
        <v>964</v>
      </c>
      <c r="G106" s="15" t="s">
        <v>311</v>
      </c>
      <c r="H106" s="54">
        <v>7</v>
      </c>
      <c r="I106" s="72"/>
      <c r="J106" s="56">
        <f>ROUND($H106*I106,2)</f>
        <v>0</v>
      </c>
    </row>
    <row r="107" spans="1:10" s="17" customFormat="1" ht="69" x14ac:dyDescent="0.3">
      <c r="A107" s="12">
        <v>578</v>
      </c>
      <c r="B107" s="13">
        <v>2</v>
      </c>
      <c r="C107" s="13">
        <v>5</v>
      </c>
      <c r="D107" s="14"/>
      <c r="E107" s="15">
        <v>58</v>
      </c>
      <c r="F107" s="16" t="s">
        <v>724</v>
      </c>
      <c r="G107" s="15"/>
      <c r="H107" s="54"/>
      <c r="I107" s="72"/>
      <c r="J107" s="56"/>
    </row>
    <row r="108" spans="1:10" s="17" customFormat="1" ht="13.8" x14ac:dyDescent="0.3">
      <c r="A108" s="12">
        <v>579</v>
      </c>
      <c r="B108" s="13">
        <v>2</v>
      </c>
      <c r="C108" s="13">
        <v>5</v>
      </c>
      <c r="D108" s="14">
        <v>50</v>
      </c>
      <c r="E108" s="15">
        <v>58.53</v>
      </c>
      <c r="F108" s="16" t="s">
        <v>723</v>
      </c>
      <c r="G108" s="15" t="s">
        <v>311</v>
      </c>
      <c r="H108" s="54">
        <v>404</v>
      </c>
      <c r="I108" s="72"/>
      <c r="J108" s="56">
        <f>ROUND($H108*I108,2)</f>
        <v>0</v>
      </c>
    </row>
    <row r="109" spans="1:10" s="17" customFormat="1" ht="13.8" x14ac:dyDescent="0.3">
      <c r="A109" s="12">
        <v>580</v>
      </c>
      <c r="B109" s="13">
        <v>2</v>
      </c>
      <c r="C109" s="13">
        <v>5</v>
      </c>
      <c r="D109" s="14">
        <v>51</v>
      </c>
      <c r="E109" s="15">
        <v>58.54</v>
      </c>
      <c r="F109" s="16" t="s">
        <v>722</v>
      </c>
      <c r="G109" s="15" t="s">
        <v>311</v>
      </c>
      <c r="H109" s="54">
        <v>94</v>
      </c>
      <c r="I109" s="72"/>
      <c r="J109" s="56">
        <f>ROUND($H109*I109,2)</f>
        <v>0</v>
      </c>
    </row>
    <row r="110" spans="1:10" s="17" customFormat="1" ht="13.8" x14ac:dyDescent="0.3">
      <c r="A110" s="12">
        <v>581</v>
      </c>
      <c r="B110" s="13">
        <v>2</v>
      </c>
      <c r="C110" s="13">
        <v>5</v>
      </c>
      <c r="D110" s="14">
        <v>52</v>
      </c>
      <c r="E110" s="15">
        <v>58.55</v>
      </c>
      <c r="F110" s="16" t="s">
        <v>721</v>
      </c>
      <c r="G110" s="15" t="s">
        <v>311</v>
      </c>
      <c r="H110" s="54">
        <v>59</v>
      </c>
      <c r="I110" s="72"/>
      <c r="J110" s="56">
        <f>ROUND($H110*I110,2)</f>
        <v>0</v>
      </c>
    </row>
    <row r="111" spans="1:10" s="17" customFormat="1" ht="82.8" x14ac:dyDescent="0.3">
      <c r="A111" s="12">
        <v>582</v>
      </c>
      <c r="B111" s="13">
        <v>2</v>
      </c>
      <c r="C111" s="13">
        <v>5</v>
      </c>
      <c r="D111" s="14"/>
      <c r="E111" s="15">
        <v>58</v>
      </c>
      <c r="F111" s="16" t="s">
        <v>720</v>
      </c>
      <c r="G111" s="15"/>
      <c r="H111" s="54"/>
      <c r="I111" s="72"/>
      <c r="J111" s="56"/>
    </row>
    <row r="112" spans="1:10" s="17" customFormat="1" ht="13.8" x14ac:dyDescent="0.3">
      <c r="A112" s="12">
        <v>583</v>
      </c>
      <c r="B112" s="13">
        <v>2</v>
      </c>
      <c r="C112" s="13">
        <v>5</v>
      </c>
      <c r="D112" s="14">
        <v>53</v>
      </c>
      <c r="E112" s="15">
        <v>58.56</v>
      </c>
      <c r="F112" s="16" t="s">
        <v>719</v>
      </c>
      <c r="G112" s="15" t="s">
        <v>311</v>
      </c>
      <c r="H112" s="54">
        <v>26</v>
      </c>
      <c r="I112" s="72"/>
      <c r="J112" s="56">
        <f>ROUND($H112*I112,2)</f>
        <v>0</v>
      </c>
    </row>
    <row r="113" spans="1:10" s="17" customFormat="1" ht="13.8" x14ac:dyDescent="0.3">
      <c r="A113" s="12">
        <v>584</v>
      </c>
      <c r="B113" s="13">
        <v>2</v>
      </c>
      <c r="C113" s="13">
        <v>5</v>
      </c>
      <c r="D113" s="14"/>
      <c r="E113" s="15">
        <v>58</v>
      </c>
      <c r="F113" s="25" t="s">
        <v>681</v>
      </c>
      <c r="G113" s="15"/>
      <c r="H113" s="54"/>
      <c r="I113" s="72"/>
      <c r="J113" s="56"/>
    </row>
    <row r="114" spans="1:10" s="17" customFormat="1" ht="13.8" x14ac:dyDescent="0.3">
      <c r="A114" s="12">
        <v>585</v>
      </c>
      <c r="B114" s="13">
        <v>2</v>
      </c>
      <c r="C114" s="13">
        <v>5</v>
      </c>
      <c r="D114" s="14"/>
      <c r="E114" s="15">
        <v>58</v>
      </c>
      <c r="F114" s="25" t="s">
        <v>680</v>
      </c>
      <c r="G114" s="15"/>
      <c r="H114" s="54"/>
      <c r="I114" s="72"/>
      <c r="J114" s="56"/>
    </row>
    <row r="115" spans="1:10" s="17" customFormat="1" ht="27.6" x14ac:dyDescent="0.3">
      <c r="A115" s="12">
        <v>586</v>
      </c>
      <c r="B115" s="13">
        <v>2</v>
      </c>
      <c r="C115" s="13">
        <v>5</v>
      </c>
      <c r="D115" s="14"/>
      <c r="E115" s="15">
        <v>58</v>
      </c>
      <c r="F115" s="16" t="s">
        <v>679</v>
      </c>
      <c r="G115" s="15"/>
      <c r="H115" s="54"/>
      <c r="I115" s="72"/>
      <c r="J115" s="56"/>
    </row>
    <row r="116" spans="1:10" s="17" customFormat="1" ht="13.8" x14ac:dyDescent="0.3">
      <c r="A116" s="12">
        <v>587</v>
      </c>
      <c r="B116" s="13">
        <v>2</v>
      </c>
      <c r="C116" s="13">
        <v>5</v>
      </c>
      <c r="D116" s="14"/>
      <c r="E116" s="15">
        <v>58</v>
      </c>
      <c r="F116" s="16" t="s">
        <v>678</v>
      </c>
      <c r="G116" s="15"/>
      <c r="H116" s="54"/>
      <c r="I116" s="72"/>
      <c r="J116" s="56"/>
    </row>
    <row r="117" spans="1:10" s="17" customFormat="1" ht="13.8" x14ac:dyDescent="0.3">
      <c r="A117" s="12">
        <v>588</v>
      </c>
      <c r="B117" s="13">
        <v>2</v>
      </c>
      <c r="C117" s="13">
        <v>5</v>
      </c>
      <c r="D117" s="14">
        <v>54</v>
      </c>
      <c r="E117" s="15">
        <v>58.57</v>
      </c>
      <c r="F117" s="16" t="s">
        <v>677</v>
      </c>
      <c r="G117" s="15" t="s">
        <v>275</v>
      </c>
      <c r="H117" s="54">
        <v>6</v>
      </c>
      <c r="I117" s="72"/>
      <c r="J117" s="56">
        <f>ROUND($H117*I117,2)</f>
        <v>0</v>
      </c>
    </row>
    <row r="118" spans="1:10" s="17" customFormat="1" ht="13.8" x14ac:dyDescent="0.3">
      <c r="A118" s="12">
        <v>589</v>
      </c>
      <c r="B118" s="13">
        <v>2</v>
      </c>
      <c r="C118" s="13">
        <v>5</v>
      </c>
      <c r="D118" s="14"/>
      <c r="E118" s="15">
        <v>58</v>
      </c>
      <c r="F118" s="25" t="s">
        <v>665</v>
      </c>
      <c r="G118" s="15"/>
      <c r="H118" s="54"/>
      <c r="I118" s="72"/>
      <c r="J118" s="56"/>
    </row>
    <row r="119" spans="1:10" s="17" customFormat="1" ht="41.4" x14ac:dyDescent="0.3">
      <c r="A119" s="12">
        <v>590</v>
      </c>
      <c r="B119" s="13">
        <v>2</v>
      </c>
      <c r="C119" s="13">
        <v>5</v>
      </c>
      <c r="D119" s="14"/>
      <c r="E119" s="15">
        <v>59</v>
      </c>
      <c r="F119" s="16" t="s">
        <v>664</v>
      </c>
      <c r="G119" s="15"/>
      <c r="H119" s="54"/>
      <c r="I119" s="72"/>
      <c r="J119" s="56"/>
    </row>
    <row r="120" spans="1:10" s="17" customFormat="1" ht="27.6" x14ac:dyDescent="0.3">
      <c r="A120" s="12">
        <v>591</v>
      </c>
      <c r="B120" s="13">
        <v>2</v>
      </c>
      <c r="C120" s="13">
        <v>5</v>
      </c>
      <c r="D120" s="14">
        <v>55</v>
      </c>
      <c r="E120" s="15">
        <v>38.119999999999997</v>
      </c>
      <c r="F120" s="16" t="s">
        <v>663</v>
      </c>
      <c r="G120" s="15" t="s">
        <v>275</v>
      </c>
      <c r="H120" s="54">
        <v>3</v>
      </c>
      <c r="I120" s="72"/>
      <c r="J120" s="56">
        <f>ROUND($H120*I120,2)</f>
        <v>0</v>
      </c>
    </row>
    <row r="121" spans="1:10" s="17" customFormat="1" ht="27.6" x14ac:dyDescent="0.3">
      <c r="A121" s="12">
        <v>592</v>
      </c>
      <c r="B121" s="13">
        <v>2</v>
      </c>
      <c r="C121" s="13">
        <v>5</v>
      </c>
      <c r="D121" s="14">
        <v>56</v>
      </c>
      <c r="E121" s="15">
        <v>59.59</v>
      </c>
      <c r="F121" s="16" t="s">
        <v>965</v>
      </c>
      <c r="G121" s="15" t="s">
        <v>311</v>
      </c>
      <c r="H121" s="54">
        <v>9</v>
      </c>
      <c r="I121" s="72"/>
      <c r="J121" s="56">
        <f>ROUND($H121*I121,2)</f>
        <v>0</v>
      </c>
    </row>
    <row r="122" spans="1:10" s="17" customFormat="1" ht="13.8" x14ac:dyDescent="0.3">
      <c r="A122" s="12">
        <v>593</v>
      </c>
      <c r="B122" s="13">
        <v>2</v>
      </c>
      <c r="C122" s="13">
        <v>5</v>
      </c>
      <c r="D122" s="14"/>
      <c r="E122" s="15">
        <v>59</v>
      </c>
      <c r="F122" s="25" t="s">
        <v>966</v>
      </c>
      <c r="G122" s="15"/>
      <c r="H122" s="54"/>
      <c r="I122" s="72"/>
      <c r="J122" s="56"/>
    </row>
    <row r="123" spans="1:10" s="17" customFormat="1" ht="41.4" x14ac:dyDescent="0.3">
      <c r="A123" s="12">
        <v>594</v>
      </c>
      <c r="B123" s="13">
        <v>2</v>
      </c>
      <c r="C123" s="13">
        <v>5</v>
      </c>
      <c r="D123" s="14"/>
      <c r="E123" s="15">
        <v>59</v>
      </c>
      <c r="F123" s="16" t="s">
        <v>967</v>
      </c>
      <c r="G123" s="15"/>
      <c r="H123" s="54"/>
      <c r="I123" s="72"/>
      <c r="J123" s="56"/>
    </row>
    <row r="124" spans="1:10" s="17" customFormat="1" ht="13.8" x14ac:dyDescent="0.3">
      <c r="A124" s="12">
        <v>595</v>
      </c>
      <c r="B124" s="13">
        <v>2</v>
      </c>
      <c r="C124" s="13">
        <v>5</v>
      </c>
      <c r="D124" s="14">
        <v>57</v>
      </c>
      <c r="E124" s="15">
        <v>59.6</v>
      </c>
      <c r="F124" s="16" t="s">
        <v>968</v>
      </c>
      <c r="G124" s="15" t="s">
        <v>275</v>
      </c>
      <c r="H124" s="54">
        <v>284</v>
      </c>
      <c r="I124" s="72"/>
      <c r="J124" s="56">
        <f>ROUND($H124*I124,2)</f>
        <v>0</v>
      </c>
    </row>
    <row r="125" spans="1:10" s="17" customFormat="1" ht="13.8" x14ac:dyDescent="0.3">
      <c r="A125" s="12">
        <v>596</v>
      </c>
      <c r="B125" s="13">
        <v>2</v>
      </c>
      <c r="C125" s="13">
        <v>5</v>
      </c>
      <c r="D125" s="14"/>
      <c r="E125" s="15">
        <v>59</v>
      </c>
      <c r="F125" s="25" t="s">
        <v>969</v>
      </c>
      <c r="G125" s="15"/>
      <c r="H125" s="54"/>
      <c r="I125" s="72"/>
      <c r="J125" s="56"/>
    </row>
    <row r="126" spans="1:10" s="17" customFormat="1" ht="13.8" x14ac:dyDescent="0.3">
      <c r="A126" s="12">
        <v>597</v>
      </c>
      <c r="B126" s="13">
        <v>2</v>
      </c>
      <c r="C126" s="13">
        <v>5</v>
      </c>
      <c r="D126" s="14"/>
      <c r="E126" s="15">
        <v>59</v>
      </c>
      <c r="F126" s="16" t="s">
        <v>237</v>
      </c>
      <c r="G126" s="15"/>
      <c r="H126" s="54"/>
      <c r="I126" s="72"/>
      <c r="J126" s="56"/>
    </row>
    <row r="127" spans="1:10" s="17" customFormat="1" ht="41.4" x14ac:dyDescent="0.3">
      <c r="A127" s="12">
        <v>598</v>
      </c>
      <c r="B127" s="13">
        <v>2</v>
      </c>
      <c r="C127" s="13">
        <v>5</v>
      </c>
      <c r="D127" s="14">
        <v>58</v>
      </c>
      <c r="E127" s="15">
        <v>59.61</v>
      </c>
      <c r="F127" s="16" t="s">
        <v>440</v>
      </c>
      <c r="G127" s="15" t="s">
        <v>275</v>
      </c>
      <c r="H127" s="54">
        <v>7</v>
      </c>
      <c r="I127" s="72"/>
      <c r="J127" s="56">
        <f>ROUND($H127*I127,2)</f>
        <v>0</v>
      </c>
    </row>
    <row r="128" spans="1:10" s="17" customFormat="1" ht="13.8" x14ac:dyDescent="0.3">
      <c r="A128" s="12">
        <v>599</v>
      </c>
      <c r="B128" s="13">
        <v>2</v>
      </c>
      <c r="C128" s="13">
        <v>5</v>
      </c>
      <c r="D128" s="14"/>
      <c r="E128" s="15">
        <v>59</v>
      </c>
      <c r="F128" s="16" t="s">
        <v>946</v>
      </c>
      <c r="G128" s="15"/>
      <c r="H128" s="54"/>
      <c r="I128" s="72"/>
      <c r="J128" s="56"/>
    </row>
    <row r="129" spans="1:10" s="17" customFormat="1" ht="41.4" x14ac:dyDescent="0.3">
      <c r="A129" s="12">
        <v>600</v>
      </c>
      <c r="B129" s="13">
        <v>2</v>
      </c>
      <c r="C129" s="13">
        <v>5</v>
      </c>
      <c r="D129" s="14">
        <v>59</v>
      </c>
      <c r="E129" s="15">
        <v>59.62</v>
      </c>
      <c r="F129" s="16" t="s">
        <v>947</v>
      </c>
      <c r="G129" s="15" t="s">
        <v>275</v>
      </c>
      <c r="H129" s="54">
        <v>58</v>
      </c>
      <c r="I129" s="72"/>
      <c r="J129" s="56">
        <f>ROUND($H129*I129,2)</f>
        <v>0</v>
      </c>
    </row>
    <row r="130" spans="1:10" s="17" customFormat="1" ht="13.8" x14ac:dyDescent="0.3">
      <c r="A130" s="12">
        <v>601</v>
      </c>
      <c r="B130" s="13">
        <v>2</v>
      </c>
      <c r="C130" s="13">
        <v>5</v>
      </c>
      <c r="D130" s="14"/>
      <c r="E130" s="15">
        <v>59</v>
      </c>
      <c r="F130" s="16" t="s">
        <v>970</v>
      </c>
      <c r="G130" s="15"/>
      <c r="H130" s="54"/>
      <c r="I130" s="72"/>
      <c r="J130" s="56"/>
    </row>
    <row r="131" spans="1:10" s="17" customFormat="1" ht="27.6" x14ac:dyDescent="0.3">
      <c r="A131" s="12">
        <v>602</v>
      </c>
      <c r="B131" s="13">
        <v>2</v>
      </c>
      <c r="C131" s="13">
        <v>5</v>
      </c>
      <c r="D131" s="14">
        <v>60</v>
      </c>
      <c r="E131" s="15">
        <v>59.63</v>
      </c>
      <c r="F131" s="16" t="s">
        <v>971</v>
      </c>
      <c r="G131" s="15" t="s">
        <v>275</v>
      </c>
      <c r="H131" s="54">
        <v>465</v>
      </c>
      <c r="I131" s="72"/>
      <c r="J131" s="56">
        <f>ROUND($H131*I131,2)</f>
        <v>0</v>
      </c>
    </row>
    <row r="132" spans="1:10" s="17" customFormat="1" ht="27.6" x14ac:dyDescent="0.3">
      <c r="A132" s="12">
        <v>603</v>
      </c>
      <c r="B132" s="13">
        <v>2</v>
      </c>
      <c r="C132" s="13">
        <v>5</v>
      </c>
      <c r="D132" s="14"/>
      <c r="E132" s="15">
        <v>59</v>
      </c>
      <c r="F132" s="16" t="s">
        <v>314</v>
      </c>
      <c r="G132" s="15"/>
      <c r="H132" s="54"/>
      <c r="I132" s="72"/>
      <c r="J132" s="56"/>
    </row>
    <row r="133" spans="1:10" s="17" customFormat="1" ht="13.8" x14ac:dyDescent="0.3">
      <c r="A133" s="12">
        <v>604</v>
      </c>
      <c r="B133" s="13">
        <v>2</v>
      </c>
      <c r="C133" s="13">
        <v>5</v>
      </c>
      <c r="D133" s="14">
        <v>61</v>
      </c>
      <c r="E133" s="15">
        <v>59.64</v>
      </c>
      <c r="F133" s="16" t="s">
        <v>313</v>
      </c>
      <c r="G133" s="15" t="s">
        <v>311</v>
      </c>
      <c r="H133" s="54">
        <v>350</v>
      </c>
      <c r="I133" s="72"/>
      <c r="J133" s="56">
        <f t="shared" ref="J133:J140" si="0">ROUND($H133*I133,2)</f>
        <v>0</v>
      </c>
    </row>
    <row r="134" spans="1:10" s="17" customFormat="1" ht="13.8" x14ac:dyDescent="0.3">
      <c r="A134" s="12">
        <v>605</v>
      </c>
      <c r="B134" s="13">
        <v>2</v>
      </c>
      <c r="C134" s="13">
        <v>5</v>
      </c>
      <c r="D134" s="14">
        <v>62</v>
      </c>
      <c r="E134" s="15">
        <v>60.65</v>
      </c>
      <c r="F134" s="16" t="s">
        <v>312</v>
      </c>
      <c r="G134" s="15" t="s">
        <v>311</v>
      </c>
      <c r="H134" s="54">
        <v>90</v>
      </c>
      <c r="I134" s="72"/>
      <c r="J134" s="56">
        <f t="shared" si="0"/>
        <v>0</v>
      </c>
    </row>
    <row r="135" spans="1:10" s="17" customFormat="1" ht="13.8" x14ac:dyDescent="0.3">
      <c r="A135" s="12">
        <v>606</v>
      </c>
      <c r="B135" s="13">
        <v>2</v>
      </c>
      <c r="C135" s="13">
        <v>5</v>
      </c>
      <c r="D135" s="14">
        <v>63</v>
      </c>
      <c r="E135" s="15">
        <v>60.66</v>
      </c>
      <c r="F135" s="16" t="s">
        <v>310</v>
      </c>
      <c r="G135" s="15" t="s">
        <v>275</v>
      </c>
      <c r="H135" s="54">
        <v>5</v>
      </c>
      <c r="I135" s="72"/>
      <c r="J135" s="56">
        <f t="shared" si="0"/>
        <v>0</v>
      </c>
    </row>
    <row r="136" spans="1:10" s="17" customFormat="1" ht="13.8" x14ac:dyDescent="0.3">
      <c r="A136" s="12">
        <v>607</v>
      </c>
      <c r="B136" s="13">
        <v>2</v>
      </c>
      <c r="C136" s="13">
        <v>5</v>
      </c>
      <c r="D136" s="14">
        <v>64</v>
      </c>
      <c r="E136" s="15">
        <v>60.67</v>
      </c>
      <c r="F136" s="16" t="s">
        <v>309</v>
      </c>
      <c r="G136" s="15" t="s">
        <v>275</v>
      </c>
      <c r="H136" s="54">
        <v>236</v>
      </c>
      <c r="I136" s="72"/>
      <c r="J136" s="56">
        <f t="shared" si="0"/>
        <v>0</v>
      </c>
    </row>
    <row r="137" spans="1:10" s="17" customFormat="1" ht="27.6" x14ac:dyDescent="0.3">
      <c r="A137" s="12">
        <v>608</v>
      </c>
      <c r="B137" s="13">
        <v>2</v>
      </c>
      <c r="C137" s="13">
        <v>5</v>
      </c>
      <c r="D137" s="14">
        <v>65</v>
      </c>
      <c r="E137" s="15">
        <v>60.68</v>
      </c>
      <c r="F137" s="16" t="s">
        <v>308</v>
      </c>
      <c r="G137" s="15" t="s">
        <v>270</v>
      </c>
      <c r="H137" s="54">
        <v>30</v>
      </c>
      <c r="I137" s="72"/>
      <c r="J137" s="56">
        <f t="shared" si="0"/>
        <v>0</v>
      </c>
    </row>
    <row r="138" spans="1:10" s="17" customFormat="1" ht="27.6" x14ac:dyDescent="0.3">
      <c r="A138" s="12">
        <v>609</v>
      </c>
      <c r="B138" s="13">
        <v>2</v>
      </c>
      <c r="C138" s="13">
        <v>5</v>
      </c>
      <c r="D138" s="14">
        <v>66</v>
      </c>
      <c r="E138" s="15">
        <v>60.69</v>
      </c>
      <c r="F138" s="16" t="s">
        <v>307</v>
      </c>
      <c r="G138" s="15" t="s">
        <v>270</v>
      </c>
      <c r="H138" s="54">
        <v>15</v>
      </c>
      <c r="I138" s="72"/>
      <c r="J138" s="56">
        <f t="shared" si="0"/>
        <v>0</v>
      </c>
    </row>
    <row r="139" spans="1:10" s="17" customFormat="1" ht="13.8" x14ac:dyDescent="0.3">
      <c r="A139" s="12">
        <v>610</v>
      </c>
      <c r="B139" s="13">
        <v>2</v>
      </c>
      <c r="C139" s="13">
        <v>5</v>
      </c>
      <c r="D139" s="14">
        <v>67</v>
      </c>
      <c r="E139" s="15">
        <v>60.7</v>
      </c>
      <c r="F139" s="16" t="s">
        <v>306</v>
      </c>
      <c r="G139" s="15" t="s">
        <v>270</v>
      </c>
      <c r="H139" s="54">
        <v>2</v>
      </c>
      <c r="I139" s="72"/>
      <c r="J139" s="56">
        <f t="shared" si="0"/>
        <v>0</v>
      </c>
    </row>
    <row r="140" spans="1:10" s="17" customFormat="1" ht="41.4" x14ac:dyDescent="0.3">
      <c r="A140" s="12">
        <v>611</v>
      </c>
      <c r="B140" s="13">
        <v>2</v>
      </c>
      <c r="C140" s="13">
        <v>5</v>
      </c>
      <c r="D140" s="14">
        <v>68</v>
      </c>
      <c r="E140" s="15">
        <v>60.71</v>
      </c>
      <c r="F140" s="16" t="s">
        <v>305</v>
      </c>
      <c r="G140" s="15" t="s">
        <v>270</v>
      </c>
      <c r="H140" s="54">
        <v>2</v>
      </c>
      <c r="I140" s="72"/>
      <c r="J140" s="56">
        <f t="shared" si="0"/>
        <v>0</v>
      </c>
    </row>
    <row r="141" spans="1:10" s="17" customFormat="1" ht="13.8" x14ac:dyDescent="0.3">
      <c r="A141" s="12">
        <v>612</v>
      </c>
      <c r="B141" s="13">
        <v>2</v>
      </c>
      <c r="C141" s="13">
        <v>5</v>
      </c>
      <c r="D141" s="14"/>
      <c r="E141" s="15">
        <v>60</v>
      </c>
      <c r="F141" s="16" t="s">
        <v>972</v>
      </c>
      <c r="G141" s="15"/>
      <c r="H141" s="54"/>
      <c r="I141" s="72"/>
      <c r="J141" s="56"/>
    </row>
    <row r="142" spans="1:10" s="17" customFormat="1" ht="13.8" x14ac:dyDescent="0.3">
      <c r="A142" s="12">
        <v>613</v>
      </c>
      <c r="B142" s="13">
        <v>2</v>
      </c>
      <c r="C142" s="13">
        <v>5</v>
      </c>
      <c r="D142" s="14"/>
      <c r="E142" s="15">
        <v>60</v>
      </c>
      <c r="F142" s="68" t="s">
        <v>973</v>
      </c>
      <c r="G142" s="15"/>
      <c r="H142" s="54"/>
      <c r="I142" s="72"/>
      <c r="J142" s="56"/>
    </row>
    <row r="143" spans="1:10" s="17" customFormat="1" ht="96.6" x14ac:dyDescent="0.3">
      <c r="A143" s="12">
        <v>614</v>
      </c>
      <c r="B143" s="13">
        <v>2</v>
      </c>
      <c r="C143" s="13">
        <v>5</v>
      </c>
      <c r="D143" s="14">
        <v>69</v>
      </c>
      <c r="E143" s="15">
        <v>60.72</v>
      </c>
      <c r="F143" s="68" t="s">
        <v>974</v>
      </c>
      <c r="G143" s="15" t="s">
        <v>270</v>
      </c>
      <c r="H143" s="54">
        <v>1</v>
      </c>
      <c r="I143" s="72"/>
      <c r="J143" s="56">
        <f>ROUND($H143*I143,2)</f>
        <v>0</v>
      </c>
    </row>
    <row r="144" spans="1:10" s="17" customFormat="1" ht="13.8" x14ac:dyDescent="0.3">
      <c r="A144" s="12">
        <v>615</v>
      </c>
      <c r="B144" s="13">
        <v>2</v>
      </c>
      <c r="C144" s="13">
        <v>5</v>
      </c>
      <c r="D144" s="14"/>
      <c r="E144" s="15">
        <v>60</v>
      </c>
      <c r="F144" s="25" t="s">
        <v>269</v>
      </c>
      <c r="G144" s="15"/>
      <c r="H144" s="54"/>
      <c r="I144" s="72"/>
      <c r="J144" s="56"/>
    </row>
    <row r="145" spans="1:10" s="17" customFormat="1" ht="55.2" x14ac:dyDescent="0.3">
      <c r="A145" s="12">
        <v>616</v>
      </c>
      <c r="B145" s="13">
        <v>2</v>
      </c>
      <c r="C145" s="13">
        <v>5</v>
      </c>
      <c r="D145" s="14"/>
      <c r="E145" s="15">
        <v>60</v>
      </c>
      <c r="F145" s="16" t="s">
        <v>304</v>
      </c>
      <c r="G145" s="15"/>
      <c r="H145" s="54"/>
      <c r="I145" s="72"/>
      <c r="J145" s="56"/>
    </row>
    <row r="146" spans="1:10" s="17" customFormat="1" ht="41.4" x14ac:dyDescent="0.3">
      <c r="A146" s="12">
        <v>617</v>
      </c>
      <c r="B146" s="13">
        <v>2</v>
      </c>
      <c r="C146" s="13">
        <v>5</v>
      </c>
      <c r="D146" s="14">
        <v>70</v>
      </c>
      <c r="E146" s="15">
        <v>60.73</v>
      </c>
      <c r="F146" s="16" t="s">
        <v>1050</v>
      </c>
      <c r="G146" s="15" t="s">
        <v>73</v>
      </c>
      <c r="H146" s="54">
        <v>1</v>
      </c>
      <c r="I146" s="72"/>
      <c r="J146" s="56">
        <f>ROUND($H146*I146,2)</f>
        <v>0</v>
      </c>
    </row>
    <row r="147" spans="1:10" s="17" customFormat="1" ht="41.4" x14ac:dyDescent="0.3">
      <c r="A147" s="12">
        <v>618</v>
      </c>
      <c r="B147" s="13">
        <v>2</v>
      </c>
      <c r="C147" s="13">
        <v>5</v>
      </c>
      <c r="D147" s="14">
        <v>71</v>
      </c>
      <c r="E147" s="15">
        <v>61.74</v>
      </c>
      <c r="F147" s="16" t="s">
        <v>1051</v>
      </c>
      <c r="G147" s="15" t="s">
        <v>73</v>
      </c>
      <c r="H147" s="54">
        <v>1</v>
      </c>
      <c r="I147" s="72"/>
      <c r="J147" s="56">
        <f>ROUND($H147*I147,2)</f>
        <v>0</v>
      </c>
    </row>
    <row r="148" spans="1:10" s="17" customFormat="1" ht="13.8" x14ac:dyDescent="0.3">
      <c r="A148" s="49"/>
      <c r="B148" s="48"/>
      <c r="C148" s="48"/>
      <c r="D148" s="47"/>
      <c r="E148" s="38"/>
      <c r="F148" s="39"/>
      <c r="G148" s="38"/>
      <c r="H148" s="60"/>
      <c r="I148" s="73"/>
      <c r="J148" s="62"/>
    </row>
    <row r="149" spans="1:10" s="17" customFormat="1" ht="13.8" x14ac:dyDescent="0.3">
      <c r="A149" s="49"/>
      <c r="B149" s="48"/>
      <c r="C149" s="48"/>
      <c r="D149" s="47"/>
      <c r="E149" s="38"/>
      <c r="F149" s="39"/>
      <c r="G149" s="38"/>
      <c r="H149" s="60"/>
      <c r="I149" s="73"/>
      <c r="J149" s="62"/>
    </row>
    <row r="150" spans="1:10" s="42" customFormat="1" ht="13.8" x14ac:dyDescent="0.3">
      <c r="A150" s="46">
        <v>702</v>
      </c>
      <c r="B150" s="45">
        <v>2</v>
      </c>
      <c r="C150" s="45">
        <v>7</v>
      </c>
      <c r="D150" s="44"/>
      <c r="E150" s="43">
        <v>70</v>
      </c>
      <c r="F150" s="24" t="s">
        <v>905</v>
      </c>
      <c r="G150" s="43"/>
      <c r="H150" s="63"/>
      <c r="I150" s="71"/>
      <c r="J150" s="65"/>
    </row>
    <row r="151" spans="1:10" s="42" customFormat="1" ht="13.8" x14ac:dyDescent="0.3">
      <c r="A151" s="46">
        <v>703</v>
      </c>
      <c r="B151" s="45">
        <v>2</v>
      </c>
      <c r="C151" s="45">
        <v>7</v>
      </c>
      <c r="D151" s="44"/>
      <c r="E151" s="43">
        <v>70</v>
      </c>
      <c r="F151" s="24" t="s">
        <v>976</v>
      </c>
      <c r="G151" s="43"/>
      <c r="H151" s="63"/>
      <c r="I151" s="71"/>
      <c r="J151" s="65"/>
    </row>
    <row r="152" spans="1:10" s="17" customFormat="1" ht="13.8" x14ac:dyDescent="0.3">
      <c r="A152" s="12">
        <v>704</v>
      </c>
      <c r="B152" s="13">
        <v>2</v>
      </c>
      <c r="C152" s="13">
        <v>7</v>
      </c>
      <c r="D152" s="14"/>
      <c r="E152" s="15">
        <v>70</v>
      </c>
      <c r="F152" s="25" t="s">
        <v>483</v>
      </c>
      <c r="G152" s="15"/>
      <c r="H152" s="54"/>
      <c r="I152" s="72"/>
      <c r="J152" s="56"/>
    </row>
    <row r="153" spans="1:10" s="17" customFormat="1" ht="13.8" x14ac:dyDescent="0.3">
      <c r="A153" s="12">
        <v>705</v>
      </c>
      <c r="B153" s="13">
        <v>2</v>
      </c>
      <c r="C153" s="13">
        <v>7</v>
      </c>
      <c r="D153" s="14"/>
      <c r="E153" s="15">
        <v>70</v>
      </c>
      <c r="F153" s="16" t="s">
        <v>977</v>
      </c>
      <c r="G153" s="15"/>
      <c r="H153" s="54"/>
      <c r="I153" s="72"/>
      <c r="J153" s="56"/>
    </row>
    <row r="154" spans="1:10" s="17" customFormat="1" ht="13.8" x14ac:dyDescent="0.3">
      <c r="A154" s="12">
        <v>706</v>
      </c>
      <c r="B154" s="13">
        <v>2</v>
      </c>
      <c r="C154" s="13">
        <v>7</v>
      </c>
      <c r="D154" s="14"/>
      <c r="E154" s="15">
        <v>70</v>
      </c>
      <c r="F154" s="16" t="s">
        <v>978</v>
      </c>
      <c r="G154" s="15"/>
      <c r="H154" s="54"/>
      <c r="I154" s="72"/>
      <c r="J154" s="56"/>
    </row>
    <row r="155" spans="1:10" s="17" customFormat="1" ht="69" x14ac:dyDescent="0.3">
      <c r="A155" s="12">
        <v>707</v>
      </c>
      <c r="B155" s="13">
        <v>2</v>
      </c>
      <c r="C155" s="13">
        <v>7</v>
      </c>
      <c r="D155" s="14"/>
      <c r="E155" s="15">
        <v>70</v>
      </c>
      <c r="F155" s="16" t="s">
        <v>979</v>
      </c>
      <c r="G155" s="15"/>
      <c r="H155" s="54"/>
      <c r="I155" s="72"/>
      <c r="J155" s="56"/>
    </row>
    <row r="156" spans="1:10" s="17" customFormat="1" ht="13.8" x14ac:dyDescent="0.3">
      <c r="A156" s="12">
        <v>708</v>
      </c>
      <c r="B156" s="13">
        <v>2</v>
      </c>
      <c r="C156" s="13">
        <v>7</v>
      </c>
      <c r="D156" s="14">
        <v>1</v>
      </c>
      <c r="E156" s="15">
        <v>70.099999999999994</v>
      </c>
      <c r="F156" s="16" t="s">
        <v>980</v>
      </c>
      <c r="G156" s="15" t="s">
        <v>270</v>
      </c>
      <c r="H156" s="54">
        <v>25</v>
      </c>
      <c r="I156" s="72"/>
      <c r="J156" s="56">
        <f>ROUND($H156*I156,2)</f>
        <v>0</v>
      </c>
    </row>
    <row r="157" spans="1:10" s="17" customFormat="1" ht="13.8" x14ac:dyDescent="0.3">
      <c r="A157" s="12">
        <v>709</v>
      </c>
      <c r="B157" s="13">
        <v>2</v>
      </c>
      <c r="C157" s="13">
        <v>7</v>
      </c>
      <c r="D157" s="14">
        <v>2</v>
      </c>
      <c r="E157" s="15">
        <v>70.2</v>
      </c>
      <c r="F157" s="16" t="s">
        <v>981</v>
      </c>
      <c r="G157" s="15" t="s">
        <v>270</v>
      </c>
      <c r="H157" s="54">
        <v>11</v>
      </c>
      <c r="I157" s="72"/>
      <c r="J157" s="56">
        <f>ROUND($H157*I157,2)</f>
        <v>0</v>
      </c>
    </row>
    <row r="158" spans="1:10" s="17" customFormat="1" ht="13.8" x14ac:dyDescent="0.3">
      <c r="A158" s="12">
        <v>710</v>
      </c>
      <c r="B158" s="13">
        <v>2</v>
      </c>
      <c r="C158" s="13">
        <v>7</v>
      </c>
      <c r="D158" s="14">
        <v>3</v>
      </c>
      <c r="E158" s="15">
        <v>70.3</v>
      </c>
      <c r="F158" s="16" t="s">
        <v>982</v>
      </c>
      <c r="G158" s="15" t="s">
        <v>270</v>
      </c>
      <c r="H158" s="54">
        <v>11</v>
      </c>
      <c r="I158" s="72"/>
      <c r="J158" s="56">
        <f>ROUND($H158*I158,2)</f>
        <v>0</v>
      </c>
    </row>
    <row r="159" spans="1:10" s="17" customFormat="1" ht="13.8" x14ac:dyDescent="0.3">
      <c r="A159" s="12">
        <v>711</v>
      </c>
      <c r="B159" s="13">
        <v>2</v>
      </c>
      <c r="C159" s="13">
        <v>7</v>
      </c>
      <c r="D159" s="14">
        <v>4</v>
      </c>
      <c r="E159" s="15">
        <v>70.400000000000006</v>
      </c>
      <c r="F159" s="16" t="s">
        <v>983</v>
      </c>
      <c r="G159" s="15" t="s">
        <v>270</v>
      </c>
      <c r="H159" s="54">
        <v>2</v>
      </c>
      <c r="I159" s="72"/>
      <c r="J159" s="56">
        <f>ROUND($H159*I159,2)</f>
        <v>0</v>
      </c>
    </row>
    <row r="160" spans="1:10" s="17" customFormat="1" ht="13.8" x14ac:dyDescent="0.3">
      <c r="A160" s="12">
        <v>712</v>
      </c>
      <c r="B160" s="13">
        <v>2</v>
      </c>
      <c r="C160" s="13">
        <v>7</v>
      </c>
      <c r="D160" s="14"/>
      <c r="E160" s="15">
        <v>70</v>
      </c>
      <c r="F160" s="16" t="s">
        <v>984</v>
      </c>
      <c r="G160" s="15"/>
      <c r="H160" s="54"/>
      <c r="I160" s="72"/>
      <c r="J160" s="56"/>
    </row>
    <row r="161" spans="1:10" s="17" customFormat="1" ht="55.2" x14ac:dyDescent="0.3">
      <c r="A161" s="12">
        <v>713</v>
      </c>
      <c r="B161" s="13">
        <v>2</v>
      </c>
      <c r="C161" s="13">
        <v>7</v>
      </c>
      <c r="D161" s="14"/>
      <c r="E161" s="15">
        <v>70</v>
      </c>
      <c r="F161" s="16" t="s">
        <v>985</v>
      </c>
      <c r="G161" s="15"/>
      <c r="H161" s="54"/>
      <c r="I161" s="72"/>
      <c r="J161" s="56"/>
    </row>
    <row r="162" spans="1:10" s="17" customFormat="1" ht="13.8" x14ac:dyDescent="0.3">
      <c r="A162" s="12">
        <v>714</v>
      </c>
      <c r="B162" s="13">
        <v>2</v>
      </c>
      <c r="C162" s="13">
        <v>7</v>
      </c>
      <c r="D162" s="14">
        <v>5</v>
      </c>
      <c r="E162" s="15">
        <v>70.5</v>
      </c>
      <c r="F162" s="16" t="s">
        <v>986</v>
      </c>
      <c r="G162" s="15" t="s">
        <v>270</v>
      </c>
      <c r="H162" s="54">
        <v>20</v>
      </c>
      <c r="I162" s="72"/>
      <c r="J162" s="56">
        <f>ROUND($H162*I162,2)</f>
        <v>0</v>
      </c>
    </row>
    <row r="163" spans="1:10" s="17" customFormat="1" ht="13.8" x14ac:dyDescent="0.3">
      <c r="A163" s="12">
        <v>715</v>
      </c>
      <c r="B163" s="13">
        <v>2</v>
      </c>
      <c r="C163" s="13">
        <v>7</v>
      </c>
      <c r="D163" s="14">
        <v>6</v>
      </c>
      <c r="E163" s="15">
        <v>70.599999999999994</v>
      </c>
      <c r="F163" s="16" t="s">
        <v>987</v>
      </c>
      <c r="G163" s="15" t="s">
        <v>270</v>
      </c>
      <c r="H163" s="54">
        <v>8</v>
      </c>
      <c r="I163" s="72"/>
      <c r="J163" s="56">
        <f>ROUND($H163*I163,2)</f>
        <v>0</v>
      </c>
    </row>
    <row r="164" spans="1:10" s="17" customFormat="1" ht="13.8" x14ac:dyDescent="0.3">
      <c r="A164" s="12">
        <v>716</v>
      </c>
      <c r="B164" s="13">
        <v>2</v>
      </c>
      <c r="C164" s="13">
        <v>7</v>
      </c>
      <c r="D164" s="14">
        <v>7</v>
      </c>
      <c r="E164" s="15">
        <v>71.7</v>
      </c>
      <c r="F164" s="16" t="s">
        <v>988</v>
      </c>
      <c r="G164" s="15" t="s">
        <v>270</v>
      </c>
      <c r="H164" s="54">
        <v>3</v>
      </c>
      <c r="I164" s="72"/>
      <c r="J164" s="56">
        <f>ROUND($H164*I164,2)</f>
        <v>0</v>
      </c>
    </row>
    <row r="165" spans="1:10" s="17" customFormat="1" ht="13.8" x14ac:dyDescent="0.3">
      <c r="A165" s="12">
        <v>717</v>
      </c>
      <c r="B165" s="13">
        <v>2</v>
      </c>
      <c r="C165" s="13">
        <v>7</v>
      </c>
      <c r="D165" s="14">
        <v>8</v>
      </c>
      <c r="E165" s="15">
        <v>71.8</v>
      </c>
      <c r="F165" s="16" t="s">
        <v>989</v>
      </c>
      <c r="G165" s="15" t="s">
        <v>270</v>
      </c>
      <c r="H165" s="54">
        <v>2</v>
      </c>
      <c r="I165" s="72"/>
      <c r="J165" s="56">
        <f>ROUND($H165*I165,2)</f>
        <v>0</v>
      </c>
    </row>
    <row r="166" spans="1:10" s="17" customFormat="1" ht="13.8" x14ac:dyDescent="0.3">
      <c r="A166" s="12">
        <v>718</v>
      </c>
      <c r="B166" s="13">
        <v>2</v>
      </c>
      <c r="C166" s="13">
        <v>7</v>
      </c>
      <c r="D166" s="14"/>
      <c r="E166" s="15">
        <v>71</v>
      </c>
      <c r="F166" s="16" t="s">
        <v>990</v>
      </c>
      <c r="G166" s="15"/>
      <c r="H166" s="54"/>
      <c r="I166" s="72"/>
      <c r="J166" s="56"/>
    </row>
    <row r="167" spans="1:10" s="17" customFormat="1" ht="69" x14ac:dyDescent="0.3">
      <c r="A167" s="12">
        <v>719</v>
      </c>
      <c r="B167" s="13">
        <v>2</v>
      </c>
      <c r="C167" s="13">
        <v>7</v>
      </c>
      <c r="D167" s="14"/>
      <c r="E167" s="15">
        <v>71</v>
      </c>
      <c r="F167" s="16" t="s">
        <v>991</v>
      </c>
      <c r="G167" s="15"/>
      <c r="H167" s="54"/>
      <c r="I167" s="72"/>
      <c r="J167" s="56"/>
    </row>
    <row r="168" spans="1:10" s="17" customFormat="1" ht="13.8" x14ac:dyDescent="0.3">
      <c r="A168" s="12">
        <v>720</v>
      </c>
      <c r="B168" s="13">
        <v>2</v>
      </c>
      <c r="C168" s="13">
        <v>7</v>
      </c>
      <c r="D168" s="14">
        <v>9</v>
      </c>
      <c r="E168" s="15">
        <v>71.900000000000006</v>
      </c>
      <c r="F168" s="16" t="s">
        <v>992</v>
      </c>
      <c r="G168" s="15" t="s">
        <v>270</v>
      </c>
      <c r="H168" s="54">
        <v>15</v>
      </c>
      <c r="I168" s="72"/>
      <c r="J168" s="56">
        <f>ROUND($H168*I168,2)</f>
        <v>0</v>
      </c>
    </row>
    <row r="169" spans="1:10" s="17" customFormat="1" ht="13.8" x14ac:dyDescent="0.3">
      <c r="A169" s="12">
        <v>721</v>
      </c>
      <c r="B169" s="13">
        <v>2</v>
      </c>
      <c r="C169" s="13">
        <v>7</v>
      </c>
      <c r="D169" s="14">
        <v>10</v>
      </c>
      <c r="E169" s="15">
        <v>71.099999999999994</v>
      </c>
      <c r="F169" s="16" t="s">
        <v>993</v>
      </c>
      <c r="G169" s="15" t="s">
        <v>270</v>
      </c>
      <c r="H169" s="54">
        <v>8</v>
      </c>
      <c r="I169" s="72"/>
      <c r="J169" s="56">
        <f>ROUND($H169*I169,2)</f>
        <v>0</v>
      </c>
    </row>
    <row r="170" spans="1:10" s="17" customFormat="1" ht="13.8" x14ac:dyDescent="0.3">
      <c r="A170" s="12">
        <v>722</v>
      </c>
      <c r="B170" s="13">
        <v>2</v>
      </c>
      <c r="C170" s="13">
        <v>7</v>
      </c>
      <c r="D170" s="14">
        <v>11</v>
      </c>
      <c r="E170" s="15">
        <v>71.11</v>
      </c>
      <c r="F170" s="16" t="s">
        <v>994</v>
      </c>
      <c r="G170" s="15" t="s">
        <v>270</v>
      </c>
      <c r="H170" s="54">
        <v>1</v>
      </c>
      <c r="I170" s="72"/>
      <c r="J170" s="56">
        <f>ROUND($H170*I170,2)</f>
        <v>0</v>
      </c>
    </row>
    <row r="171" spans="1:10" s="17" customFormat="1" ht="13.8" x14ac:dyDescent="0.3">
      <c r="A171" s="12">
        <v>723</v>
      </c>
      <c r="B171" s="13">
        <v>2</v>
      </c>
      <c r="C171" s="13">
        <v>7</v>
      </c>
      <c r="D171" s="14"/>
      <c r="E171" s="15">
        <v>71</v>
      </c>
      <c r="F171" s="16" t="s">
        <v>995</v>
      </c>
      <c r="G171" s="15"/>
      <c r="H171" s="54"/>
      <c r="I171" s="72"/>
      <c r="J171" s="56"/>
    </row>
    <row r="172" spans="1:10" s="17" customFormat="1" ht="82.8" x14ac:dyDescent="0.3">
      <c r="A172" s="12">
        <v>724</v>
      </c>
      <c r="B172" s="13">
        <v>2</v>
      </c>
      <c r="C172" s="13">
        <v>7</v>
      </c>
      <c r="D172" s="14">
        <v>12</v>
      </c>
      <c r="E172" s="15">
        <v>71.12</v>
      </c>
      <c r="F172" s="16" t="s">
        <v>996</v>
      </c>
      <c r="G172" s="15" t="s">
        <v>270</v>
      </c>
      <c r="H172" s="54">
        <v>1</v>
      </c>
      <c r="I172" s="72"/>
      <c r="J172" s="56">
        <f>ROUND($H172*I172,2)</f>
        <v>0</v>
      </c>
    </row>
    <row r="173" spans="1:10" s="17" customFormat="1" ht="55.2" x14ac:dyDescent="0.3">
      <c r="A173" s="12">
        <v>725</v>
      </c>
      <c r="B173" s="13">
        <v>2</v>
      </c>
      <c r="C173" s="13">
        <v>7</v>
      </c>
      <c r="D173" s="14">
        <v>13</v>
      </c>
      <c r="E173" s="15">
        <v>71.13</v>
      </c>
      <c r="F173" s="16" t="s">
        <v>486</v>
      </c>
      <c r="G173" s="15" t="s">
        <v>270</v>
      </c>
      <c r="H173" s="54">
        <v>1</v>
      </c>
      <c r="I173" s="72"/>
      <c r="J173" s="56">
        <f>ROUND($H173*I173,2)</f>
        <v>0</v>
      </c>
    </row>
    <row r="174" spans="1:10" s="17" customFormat="1" ht="13.8" x14ac:dyDescent="0.3">
      <c r="A174" s="12">
        <v>726</v>
      </c>
      <c r="B174" s="13">
        <v>2</v>
      </c>
      <c r="C174" s="13">
        <v>7</v>
      </c>
      <c r="D174" s="14">
        <v>14</v>
      </c>
      <c r="E174" s="15">
        <v>71.14</v>
      </c>
      <c r="F174" s="16" t="s">
        <v>484</v>
      </c>
      <c r="G174" s="15" t="s">
        <v>270</v>
      </c>
      <c r="H174" s="54">
        <v>1</v>
      </c>
      <c r="I174" s="72"/>
      <c r="J174" s="56">
        <f>ROUND($H174*I174,2)</f>
        <v>0</v>
      </c>
    </row>
    <row r="175" spans="1:10" s="17" customFormat="1" ht="13.8" x14ac:dyDescent="0.3">
      <c r="A175" s="12">
        <v>727</v>
      </c>
      <c r="B175" s="13">
        <v>2</v>
      </c>
      <c r="C175" s="13">
        <v>7</v>
      </c>
      <c r="D175" s="14"/>
      <c r="E175" s="15">
        <v>72</v>
      </c>
      <c r="F175" s="16" t="s">
        <v>997</v>
      </c>
      <c r="G175" s="15"/>
      <c r="H175" s="54"/>
      <c r="I175" s="72"/>
      <c r="J175" s="56"/>
    </row>
    <row r="176" spans="1:10" s="17" customFormat="1" ht="82.8" x14ac:dyDescent="0.3">
      <c r="A176" s="12">
        <v>728</v>
      </c>
      <c r="B176" s="13">
        <v>2</v>
      </c>
      <c r="C176" s="13">
        <v>7</v>
      </c>
      <c r="D176" s="14">
        <v>15</v>
      </c>
      <c r="E176" s="15">
        <v>72.150000000000006</v>
      </c>
      <c r="F176" s="16" t="s">
        <v>998</v>
      </c>
      <c r="G176" s="15" t="s">
        <v>270</v>
      </c>
      <c r="H176" s="54">
        <v>5</v>
      </c>
      <c r="I176" s="72"/>
      <c r="J176" s="56">
        <f>ROUND($H176*I176,2)</f>
        <v>0</v>
      </c>
    </row>
    <row r="177" spans="1:10" s="17" customFormat="1" ht="13.8" x14ac:dyDescent="0.3">
      <c r="A177" s="12">
        <v>729</v>
      </c>
      <c r="B177" s="13">
        <v>2</v>
      </c>
      <c r="C177" s="13">
        <v>7</v>
      </c>
      <c r="D177" s="14"/>
      <c r="E177" s="15">
        <v>72</v>
      </c>
      <c r="F177" s="16" t="s">
        <v>999</v>
      </c>
      <c r="G177" s="15"/>
      <c r="H177" s="54"/>
      <c r="I177" s="72"/>
      <c r="J177" s="56"/>
    </row>
    <row r="178" spans="1:10" s="17" customFormat="1" ht="55.2" x14ac:dyDescent="0.3">
      <c r="A178" s="12">
        <v>730</v>
      </c>
      <c r="B178" s="13">
        <v>2</v>
      </c>
      <c r="C178" s="13">
        <v>7</v>
      </c>
      <c r="D178" s="14"/>
      <c r="E178" s="15">
        <v>72</v>
      </c>
      <c r="F178" s="16" t="s">
        <v>1000</v>
      </c>
      <c r="G178" s="15"/>
      <c r="H178" s="54"/>
      <c r="I178" s="72"/>
      <c r="J178" s="56"/>
    </row>
    <row r="179" spans="1:10" s="17" customFormat="1" ht="13.8" x14ac:dyDescent="0.3">
      <c r="A179" s="12">
        <v>731</v>
      </c>
      <c r="B179" s="13">
        <v>2</v>
      </c>
      <c r="C179" s="13">
        <v>7</v>
      </c>
      <c r="D179" s="14">
        <v>16</v>
      </c>
      <c r="E179" s="15">
        <v>72.16</v>
      </c>
      <c r="F179" s="16" t="s">
        <v>1001</v>
      </c>
      <c r="G179" s="15" t="s">
        <v>275</v>
      </c>
      <c r="H179" s="54">
        <v>20</v>
      </c>
      <c r="I179" s="72"/>
      <c r="J179" s="56">
        <f>ROUND($H179*I179,2)</f>
        <v>0</v>
      </c>
    </row>
    <row r="180" spans="1:10" s="17" customFormat="1" ht="13.8" x14ac:dyDescent="0.3">
      <c r="A180" s="49"/>
      <c r="B180" s="48"/>
      <c r="C180" s="48"/>
      <c r="D180" s="47"/>
      <c r="E180" s="38"/>
      <c r="F180" s="39"/>
      <c r="G180" s="38"/>
      <c r="H180" s="60"/>
      <c r="I180" s="73"/>
      <c r="J180" s="62"/>
    </row>
    <row r="181" spans="1:10" s="42" customFormat="1" ht="13.8" x14ac:dyDescent="0.3">
      <c r="A181" s="46">
        <v>733</v>
      </c>
      <c r="B181" s="45">
        <v>2</v>
      </c>
      <c r="C181" s="45">
        <v>8</v>
      </c>
      <c r="D181" s="44"/>
      <c r="E181" s="43">
        <v>74</v>
      </c>
      <c r="F181" s="24" t="s">
        <v>912</v>
      </c>
      <c r="G181" s="43"/>
      <c r="H181" s="63"/>
      <c r="I181" s="71"/>
      <c r="J181" s="65"/>
    </row>
    <row r="182" spans="1:10" s="42" customFormat="1" ht="13.8" x14ac:dyDescent="0.3">
      <c r="A182" s="46">
        <v>734</v>
      </c>
      <c r="B182" s="45">
        <v>2</v>
      </c>
      <c r="C182" s="45">
        <v>8</v>
      </c>
      <c r="D182" s="44"/>
      <c r="E182" s="43">
        <v>74</v>
      </c>
      <c r="F182" s="24" t="s">
        <v>302</v>
      </c>
      <c r="G182" s="43"/>
      <c r="H182" s="63"/>
      <c r="I182" s="71"/>
      <c r="J182" s="65"/>
    </row>
    <row r="183" spans="1:10" s="17" customFormat="1" ht="13.8" x14ac:dyDescent="0.3">
      <c r="A183" s="12">
        <v>735</v>
      </c>
      <c r="B183" s="13">
        <v>2</v>
      </c>
      <c r="C183" s="13">
        <v>8</v>
      </c>
      <c r="D183" s="14"/>
      <c r="E183" s="15">
        <v>74</v>
      </c>
      <c r="F183" s="25" t="s">
        <v>301</v>
      </c>
      <c r="G183" s="15"/>
      <c r="H183" s="54"/>
      <c r="I183" s="72"/>
      <c r="J183" s="56"/>
    </row>
    <row r="184" spans="1:10" s="17" customFormat="1" ht="13.8" x14ac:dyDescent="0.3">
      <c r="A184" s="12">
        <v>736</v>
      </c>
      <c r="B184" s="13">
        <v>2</v>
      </c>
      <c r="C184" s="13">
        <v>8</v>
      </c>
      <c r="D184" s="14"/>
      <c r="E184" s="15">
        <v>145</v>
      </c>
      <c r="F184" s="16" t="s">
        <v>1002</v>
      </c>
      <c r="G184" s="15"/>
      <c r="H184" s="54"/>
      <c r="I184" s="72"/>
      <c r="J184" s="56"/>
    </row>
    <row r="185" spans="1:10" s="17" customFormat="1" ht="41.4" x14ac:dyDescent="0.3">
      <c r="A185" s="12">
        <v>737</v>
      </c>
      <c r="B185" s="13">
        <v>2</v>
      </c>
      <c r="C185" s="13">
        <v>8</v>
      </c>
      <c r="D185" s="14"/>
      <c r="E185" s="15">
        <v>74</v>
      </c>
      <c r="F185" s="16" t="s">
        <v>300</v>
      </c>
      <c r="G185" s="15"/>
      <c r="H185" s="54"/>
      <c r="I185" s="72"/>
      <c r="J185" s="56"/>
    </row>
    <row r="186" spans="1:10" s="17" customFormat="1" ht="13.8" x14ac:dyDescent="0.3">
      <c r="A186" s="12">
        <v>738</v>
      </c>
      <c r="B186" s="13">
        <v>2</v>
      </c>
      <c r="C186" s="13">
        <v>8</v>
      </c>
      <c r="D186" s="14"/>
      <c r="E186" s="15">
        <v>74</v>
      </c>
      <c r="F186" s="25" t="s">
        <v>1003</v>
      </c>
      <c r="G186" s="15"/>
      <c r="H186" s="54"/>
      <c r="I186" s="72"/>
      <c r="J186" s="56"/>
    </row>
    <row r="187" spans="1:10" s="17" customFormat="1" ht="13.8" x14ac:dyDescent="0.3">
      <c r="A187" s="12">
        <v>739</v>
      </c>
      <c r="B187" s="13">
        <v>2</v>
      </c>
      <c r="C187" s="13">
        <v>8</v>
      </c>
      <c r="D187" s="14"/>
      <c r="E187" s="15">
        <v>74</v>
      </c>
      <c r="F187" s="16" t="s">
        <v>1004</v>
      </c>
      <c r="G187" s="15"/>
      <c r="H187" s="54"/>
      <c r="I187" s="72"/>
      <c r="J187" s="56"/>
    </row>
    <row r="188" spans="1:10" s="17" customFormat="1" ht="55.2" x14ac:dyDescent="0.3">
      <c r="A188" s="12">
        <v>740</v>
      </c>
      <c r="B188" s="13">
        <v>2</v>
      </c>
      <c r="C188" s="13">
        <v>8</v>
      </c>
      <c r="D188" s="14">
        <v>1</v>
      </c>
      <c r="E188" s="15">
        <v>74.099999999999994</v>
      </c>
      <c r="F188" s="16" t="s">
        <v>1005</v>
      </c>
      <c r="G188" s="15" t="s">
        <v>270</v>
      </c>
      <c r="H188" s="54">
        <v>4</v>
      </c>
      <c r="I188" s="72"/>
      <c r="J188" s="56">
        <f>ROUND($H188*I188,2)</f>
        <v>0</v>
      </c>
    </row>
    <row r="189" spans="1:10" s="17" customFormat="1" ht="13.8" x14ac:dyDescent="0.3">
      <c r="A189" s="12">
        <v>741</v>
      </c>
      <c r="B189" s="13">
        <v>2</v>
      </c>
      <c r="C189" s="13">
        <v>8</v>
      </c>
      <c r="D189" s="14">
        <v>2</v>
      </c>
      <c r="E189" s="15">
        <v>74.2</v>
      </c>
      <c r="F189" s="16" t="s">
        <v>1006</v>
      </c>
      <c r="G189" s="15" t="s">
        <v>290</v>
      </c>
      <c r="H189" s="54">
        <v>1</v>
      </c>
      <c r="I189" s="72"/>
      <c r="J189" s="56">
        <f>ROUND($H189*I189,2)</f>
        <v>0</v>
      </c>
    </row>
    <row r="190" spans="1:10" s="17" customFormat="1" ht="13.8" x14ac:dyDescent="0.3">
      <c r="A190" s="12">
        <v>742</v>
      </c>
      <c r="B190" s="13">
        <v>2</v>
      </c>
      <c r="C190" s="13">
        <v>8</v>
      </c>
      <c r="D190" s="14"/>
      <c r="E190" s="15">
        <v>74</v>
      </c>
      <c r="F190" s="25" t="s">
        <v>1007</v>
      </c>
      <c r="G190" s="15"/>
      <c r="H190" s="54"/>
      <c r="I190" s="72"/>
      <c r="J190" s="56"/>
    </row>
    <row r="191" spans="1:10" s="17" customFormat="1" ht="55.2" x14ac:dyDescent="0.3">
      <c r="A191" s="12">
        <v>743</v>
      </c>
      <c r="B191" s="13">
        <v>2</v>
      </c>
      <c r="C191" s="13">
        <v>8</v>
      </c>
      <c r="D191" s="14"/>
      <c r="E191" s="15">
        <v>74</v>
      </c>
      <c r="F191" s="16" t="s">
        <v>1008</v>
      </c>
      <c r="G191" s="15"/>
      <c r="H191" s="54"/>
      <c r="I191" s="72"/>
      <c r="J191" s="56"/>
    </row>
    <row r="192" spans="1:10" s="17" customFormat="1" ht="13.8" x14ac:dyDescent="0.3">
      <c r="A192" s="12">
        <v>744</v>
      </c>
      <c r="B192" s="13">
        <v>2</v>
      </c>
      <c r="C192" s="13">
        <v>8</v>
      </c>
      <c r="D192" s="14">
        <v>3</v>
      </c>
      <c r="E192" s="15">
        <v>74.3</v>
      </c>
      <c r="F192" s="16" t="s">
        <v>1009</v>
      </c>
      <c r="G192" s="15" t="s">
        <v>270</v>
      </c>
      <c r="H192" s="54">
        <v>4</v>
      </c>
      <c r="I192" s="72"/>
      <c r="J192" s="56">
        <f>ROUND($H192*I192,2)</f>
        <v>0</v>
      </c>
    </row>
    <row r="193" spans="1:10" s="17" customFormat="1" ht="13.8" x14ac:dyDescent="0.3">
      <c r="A193" s="12">
        <v>745</v>
      </c>
      <c r="B193" s="13">
        <v>2</v>
      </c>
      <c r="C193" s="13">
        <v>8</v>
      </c>
      <c r="D193" s="14"/>
      <c r="E193" s="15">
        <v>74</v>
      </c>
      <c r="F193" s="25" t="s">
        <v>299</v>
      </c>
      <c r="G193" s="15"/>
      <c r="H193" s="54"/>
      <c r="I193" s="72"/>
      <c r="J193" s="56"/>
    </row>
    <row r="194" spans="1:10" s="17" customFormat="1" ht="13.8" x14ac:dyDescent="0.3">
      <c r="A194" s="12">
        <v>746</v>
      </c>
      <c r="B194" s="13">
        <v>2</v>
      </c>
      <c r="C194" s="13">
        <v>8</v>
      </c>
      <c r="D194" s="14"/>
      <c r="E194" s="15">
        <v>74</v>
      </c>
      <c r="F194" s="16" t="s">
        <v>298</v>
      </c>
      <c r="G194" s="15"/>
      <c r="H194" s="54"/>
      <c r="I194" s="72"/>
      <c r="J194" s="56"/>
    </row>
    <row r="195" spans="1:10" s="17" customFormat="1" ht="13.8" x14ac:dyDescent="0.3">
      <c r="A195" s="12">
        <v>747</v>
      </c>
      <c r="B195" s="13">
        <v>2</v>
      </c>
      <c r="C195" s="13">
        <v>8</v>
      </c>
      <c r="D195" s="14">
        <v>4</v>
      </c>
      <c r="E195" s="15">
        <v>74.400000000000006</v>
      </c>
      <c r="F195" s="16" t="s">
        <v>297</v>
      </c>
      <c r="G195" s="15" t="s">
        <v>290</v>
      </c>
      <c r="H195" s="54">
        <v>29</v>
      </c>
      <c r="I195" s="72"/>
      <c r="J195" s="56">
        <f>ROUND($H195*I195,2)</f>
        <v>0</v>
      </c>
    </row>
    <row r="196" spans="1:10" s="17" customFormat="1" ht="13.8" x14ac:dyDescent="0.3">
      <c r="A196" s="12">
        <v>748</v>
      </c>
      <c r="B196" s="13">
        <v>2</v>
      </c>
      <c r="C196" s="13">
        <v>8</v>
      </c>
      <c r="D196" s="14"/>
      <c r="E196" s="15">
        <v>74</v>
      </c>
      <c r="F196" s="16" t="s">
        <v>296</v>
      </c>
      <c r="G196" s="15"/>
      <c r="H196" s="54"/>
      <c r="I196" s="72"/>
      <c r="J196" s="56"/>
    </row>
    <row r="197" spans="1:10" s="17" customFormat="1" ht="13.8" x14ac:dyDescent="0.3">
      <c r="A197" s="12">
        <v>749</v>
      </c>
      <c r="B197" s="13">
        <v>2</v>
      </c>
      <c r="C197" s="13">
        <v>8</v>
      </c>
      <c r="D197" s="14">
        <v>5</v>
      </c>
      <c r="E197" s="15">
        <v>74.5</v>
      </c>
      <c r="F197" s="16" t="s">
        <v>295</v>
      </c>
      <c r="G197" s="15" t="s">
        <v>275</v>
      </c>
      <c r="H197" s="54">
        <v>94</v>
      </c>
      <c r="I197" s="72"/>
      <c r="J197" s="56">
        <f>ROUND($H197*I197,2)</f>
        <v>0</v>
      </c>
    </row>
    <row r="198" spans="1:10" s="17" customFormat="1" ht="13.8" x14ac:dyDescent="0.3">
      <c r="A198" s="12">
        <v>750</v>
      </c>
      <c r="B198" s="13">
        <v>2</v>
      </c>
      <c r="C198" s="13">
        <v>8</v>
      </c>
      <c r="D198" s="14"/>
      <c r="E198" s="15">
        <v>75</v>
      </c>
      <c r="F198" s="16" t="s">
        <v>294</v>
      </c>
      <c r="G198" s="15"/>
      <c r="H198" s="54"/>
      <c r="I198" s="72"/>
      <c r="J198" s="56"/>
    </row>
    <row r="199" spans="1:10" s="17" customFormat="1" ht="27.6" x14ac:dyDescent="0.3">
      <c r="A199" s="12">
        <v>751</v>
      </c>
      <c r="B199" s="13">
        <v>2</v>
      </c>
      <c r="C199" s="13">
        <v>8</v>
      </c>
      <c r="D199" s="14">
        <v>6</v>
      </c>
      <c r="E199" s="15">
        <v>75.599999999999994</v>
      </c>
      <c r="F199" s="16" t="s">
        <v>293</v>
      </c>
      <c r="G199" s="15" t="s">
        <v>290</v>
      </c>
      <c r="H199" s="54">
        <v>12</v>
      </c>
      <c r="I199" s="72"/>
      <c r="J199" s="56">
        <f t="shared" ref="J199:J204" si="1">ROUND($H199*I199,2)</f>
        <v>0</v>
      </c>
    </row>
    <row r="200" spans="1:10" s="17" customFormat="1" ht="13.8" x14ac:dyDescent="0.3">
      <c r="A200" s="12">
        <v>752</v>
      </c>
      <c r="B200" s="13">
        <v>2</v>
      </c>
      <c r="C200" s="13">
        <v>8</v>
      </c>
      <c r="D200" s="14">
        <v>7</v>
      </c>
      <c r="E200" s="15">
        <v>75.7</v>
      </c>
      <c r="F200" s="16" t="s">
        <v>292</v>
      </c>
      <c r="G200" s="15" t="s">
        <v>290</v>
      </c>
      <c r="H200" s="54">
        <v>5</v>
      </c>
      <c r="I200" s="72"/>
      <c r="J200" s="56">
        <f t="shared" si="1"/>
        <v>0</v>
      </c>
    </row>
    <row r="201" spans="1:10" s="17" customFormat="1" ht="13.8" x14ac:dyDescent="0.3">
      <c r="A201" s="12">
        <v>753</v>
      </c>
      <c r="B201" s="13">
        <v>2</v>
      </c>
      <c r="C201" s="13">
        <v>8</v>
      </c>
      <c r="D201" s="14">
        <v>8</v>
      </c>
      <c r="E201" s="15">
        <v>75.8</v>
      </c>
      <c r="F201" s="16" t="s">
        <v>291</v>
      </c>
      <c r="G201" s="15" t="s">
        <v>290</v>
      </c>
      <c r="H201" s="54">
        <v>2</v>
      </c>
      <c r="I201" s="72"/>
      <c r="J201" s="56">
        <f t="shared" si="1"/>
        <v>0</v>
      </c>
    </row>
    <row r="202" spans="1:10" s="17" customFormat="1" ht="13.8" x14ac:dyDescent="0.3">
      <c r="A202" s="12">
        <v>754</v>
      </c>
      <c r="B202" s="13">
        <v>2</v>
      </c>
      <c r="C202" s="13">
        <v>8</v>
      </c>
      <c r="D202" s="14">
        <v>9</v>
      </c>
      <c r="E202" s="15">
        <v>75.900000000000006</v>
      </c>
      <c r="F202" s="16" t="s">
        <v>289</v>
      </c>
      <c r="G202" s="15" t="s">
        <v>287</v>
      </c>
      <c r="H202" s="54">
        <v>5</v>
      </c>
      <c r="I202" s="72"/>
      <c r="J202" s="56">
        <f t="shared" si="1"/>
        <v>0</v>
      </c>
    </row>
    <row r="203" spans="1:10" s="17" customFormat="1" ht="13.8" x14ac:dyDescent="0.3">
      <c r="A203" s="12">
        <v>755</v>
      </c>
      <c r="B203" s="13">
        <v>2</v>
      </c>
      <c r="C203" s="13">
        <v>8</v>
      </c>
      <c r="D203" s="14">
        <v>10</v>
      </c>
      <c r="E203" s="15">
        <v>75.099999999999994</v>
      </c>
      <c r="F203" s="16" t="s">
        <v>288</v>
      </c>
      <c r="G203" s="15" t="s">
        <v>287</v>
      </c>
      <c r="H203" s="54">
        <v>5</v>
      </c>
      <c r="I203" s="72"/>
      <c r="J203" s="56">
        <f t="shared" si="1"/>
        <v>0</v>
      </c>
    </row>
    <row r="204" spans="1:10" s="17" customFormat="1" ht="27.6" x14ac:dyDescent="0.3">
      <c r="A204" s="12">
        <v>756</v>
      </c>
      <c r="B204" s="13">
        <v>2</v>
      </c>
      <c r="C204" s="13">
        <v>8</v>
      </c>
      <c r="D204" s="14">
        <v>11</v>
      </c>
      <c r="E204" s="15">
        <v>75.11</v>
      </c>
      <c r="F204" s="16" t="s">
        <v>286</v>
      </c>
      <c r="G204" s="15" t="s">
        <v>275</v>
      </c>
      <c r="H204" s="54">
        <v>36</v>
      </c>
      <c r="I204" s="72"/>
      <c r="J204" s="56">
        <f t="shared" si="1"/>
        <v>0</v>
      </c>
    </row>
    <row r="205" spans="1:10" s="17" customFormat="1" ht="13.8" x14ac:dyDescent="0.3">
      <c r="A205" s="12">
        <v>757</v>
      </c>
      <c r="B205" s="13">
        <v>2</v>
      </c>
      <c r="C205" s="13">
        <v>8</v>
      </c>
      <c r="D205" s="14"/>
      <c r="E205" s="15">
        <v>75</v>
      </c>
      <c r="F205" s="16" t="s">
        <v>285</v>
      </c>
      <c r="G205" s="15"/>
      <c r="H205" s="54"/>
      <c r="I205" s="72"/>
      <c r="J205" s="56"/>
    </row>
    <row r="206" spans="1:10" s="17" customFormat="1" ht="27.6" x14ac:dyDescent="0.3">
      <c r="A206" s="12">
        <v>758</v>
      </c>
      <c r="B206" s="13">
        <v>2</v>
      </c>
      <c r="C206" s="13">
        <v>8</v>
      </c>
      <c r="D206" s="14"/>
      <c r="E206" s="15">
        <v>75</v>
      </c>
      <c r="F206" s="16" t="s">
        <v>284</v>
      </c>
      <c r="G206" s="15"/>
      <c r="H206" s="54"/>
      <c r="I206" s="72"/>
      <c r="J206" s="56"/>
    </row>
    <row r="207" spans="1:10" s="17" customFormat="1" ht="13.8" x14ac:dyDescent="0.3">
      <c r="A207" s="12">
        <v>759</v>
      </c>
      <c r="B207" s="13">
        <v>2</v>
      </c>
      <c r="C207" s="13">
        <v>8</v>
      </c>
      <c r="D207" s="14">
        <v>12</v>
      </c>
      <c r="E207" s="15">
        <v>75.12</v>
      </c>
      <c r="F207" s="16" t="s">
        <v>283</v>
      </c>
      <c r="G207" s="15" t="s">
        <v>270</v>
      </c>
      <c r="H207" s="54">
        <v>3</v>
      </c>
      <c r="I207" s="72"/>
      <c r="J207" s="56">
        <f>ROUND($H207*I207,2)</f>
        <v>0</v>
      </c>
    </row>
    <row r="208" spans="1:10" s="17" customFormat="1" ht="13.8" x14ac:dyDescent="0.3">
      <c r="A208" s="12">
        <v>760</v>
      </c>
      <c r="B208" s="13">
        <v>2</v>
      </c>
      <c r="C208" s="13">
        <v>8</v>
      </c>
      <c r="D208" s="14"/>
      <c r="E208" s="15"/>
      <c r="F208" s="16" t="s">
        <v>281</v>
      </c>
      <c r="G208" s="15"/>
      <c r="H208" s="54"/>
      <c r="I208" s="72"/>
      <c r="J208" s="56"/>
    </row>
    <row r="209" spans="1:10" s="17" customFormat="1" ht="13.8" x14ac:dyDescent="0.3">
      <c r="A209" s="12">
        <v>761</v>
      </c>
      <c r="B209" s="13">
        <v>2</v>
      </c>
      <c r="C209" s="13">
        <v>8</v>
      </c>
      <c r="D209" s="14">
        <v>13</v>
      </c>
      <c r="E209" s="15"/>
      <c r="F209" s="16" t="s">
        <v>280</v>
      </c>
      <c r="G209" s="15" t="s">
        <v>270</v>
      </c>
      <c r="H209" s="54">
        <v>18</v>
      </c>
      <c r="I209" s="72"/>
      <c r="J209" s="56">
        <f>ROUND($H209*I209,2)</f>
        <v>0</v>
      </c>
    </row>
    <row r="210" spans="1:10" s="17" customFormat="1" ht="69" x14ac:dyDescent="0.3">
      <c r="A210" s="12">
        <v>762</v>
      </c>
      <c r="B210" s="13">
        <v>2</v>
      </c>
      <c r="C210" s="13">
        <v>8</v>
      </c>
      <c r="D210" s="14">
        <v>14</v>
      </c>
      <c r="E210" s="15"/>
      <c r="F210" s="16" t="s">
        <v>279</v>
      </c>
      <c r="G210" s="15" t="s">
        <v>270</v>
      </c>
      <c r="H210" s="54">
        <v>18</v>
      </c>
      <c r="I210" s="72"/>
      <c r="J210" s="56">
        <f>ROUND($H210*I210,2)</f>
        <v>0</v>
      </c>
    </row>
    <row r="211" spans="1:10" s="17" customFormat="1" ht="41.4" x14ac:dyDescent="0.3">
      <c r="A211" s="12">
        <v>763</v>
      </c>
      <c r="B211" s="13">
        <v>2</v>
      </c>
      <c r="C211" s="13">
        <v>8</v>
      </c>
      <c r="D211" s="14">
        <v>15</v>
      </c>
      <c r="E211" s="15"/>
      <c r="F211" s="16" t="s">
        <v>278</v>
      </c>
      <c r="G211" s="15" t="s">
        <v>270</v>
      </c>
      <c r="H211" s="54">
        <v>18</v>
      </c>
      <c r="I211" s="72"/>
      <c r="J211" s="56">
        <f>ROUND($H211*I211,2)</f>
        <v>0</v>
      </c>
    </row>
    <row r="212" spans="1:10" s="17" customFormat="1" ht="13.8" x14ac:dyDescent="0.3">
      <c r="A212" s="12">
        <v>764</v>
      </c>
      <c r="B212" s="13">
        <v>2</v>
      </c>
      <c r="C212" s="13">
        <v>8</v>
      </c>
      <c r="D212" s="14"/>
      <c r="E212" s="15">
        <v>75</v>
      </c>
      <c r="F212" s="16" t="s">
        <v>277</v>
      </c>
      <c r="G212" s="15"/>
      <c r="H212" s="54"/>
      <c r="I212" s="72"/>
      <c r="J212" s="56"/>
    </row>
    <row r="213" spans="1:10" s="17" customFormat="1" ht="13.8" x14ac:dyDescent="0.3">
      <c r="A213" s="12">
        <v>765</v>
      </c>
      <c r="B213" s="13">
        <v>2</v>
      </c>
      <c r="C213" s="13">
        <v>8</v>
      </c>
      <c r="D213" s="14">
        <v>16</v>
      </c>
      <c r="E213" s="15">
        <v>75.13</v>
      </c>
      <c r="F213" s="16" t="s">
        <v>276</v>
      </c>
      <c r="G213" s="15" t="s">
        <v>275</v>
      </c>
      <c r="H213" s="54">
        <v>58</v>
      </c>
      <c r="I213" s="72"/>
      <c r="J213" s="56">
        <f>ROUND($H213*I213,2)</f>
        <v>0</v>
      </c>
    </row>
    <row r="214" spans="1:10" s="17" customFormat="1" ht="13.8" x14ac:dyDescent="0.3">
      <c r="A214" s="49"/>
      <c r="B214" s="48"/>
      <c r="C214" s="48"/>
      <c r="D214" s="47"/>
      <c r="E214" s="38"/>
      <c r="F214" s="39"/>
      <c r="G214" s="38"/>
      <c r="H214" s="60"/>
      <c r="I214" s="73"/>
      <c r="J214" s="62"/>
    </row>
    <row r="215" spans="1:10" s="42" customFormat="1" ht="13.8" x14ac:dyDescent="0.3">
      <c r="A215" s="46">
        <v>774</v>
      </c>
      <c r="B215" s="45">
        <v>2</v>
      </c>
      <c r="C215" s="45">
        <v>9</v>
      </c>
      <c r="D215" s="44"/>
      <c r="E215" s="43">
        <v>78</v>
      </c>
      <c r="F215" s="24" t="s">
        <v>950</v>
      </c>
      <c r="G215" s="43"/>
      <c r="H215" s="63"/>
      <c r="I215" s="71"/>
      <c r="J215" s="65"/>
    </row>
    <row r="216" spans="1:10" s="42" customFormat="1" ht="13.8" x14ac:dyDescent="0.3">
      <c r="A216" s="46">
        <v>775</v>
      </c>
      <c r="B216" s="45">
        <v>2</v>
      </c>
      <c r="C216" s="45">
        <v>9</v>
      </c>
      <c r="D216" s="44"/>
      <c r="E216" s="43">
        <v>78</v>
      </c>
      <c r="F216" s="24" t="s">
        <v>718</v>
      </c>
      <c r="G216" s="43"/>
      <c r="H216" s="63"/>
      <c r="I216" s="71"/>
      <c r="J216" s="65"/>
    </row>
    <row r="217" spans="1:10" s="17" customFormat="1" ht="41.4" x14ac:dyDescent="0.3">
      <c r="A217" s="12">
        <v>776</v>
      </c>
      <c r="B217" s="13">
        <v>2</v>
      </c>
      <c r="C217" s="13">
        <v>9</v>
      </c>
      <c r="D217" s="14"/>
      <c r="E217" s="15">
        <v>78</v>
      </c>
      <c r="F217" s="16" t="s">
        <v>717</v>
      </c>
      <c r="G217" s="15"/>
      <c r="H217" s="54"/>
      <c r="I217" s="72"/>
      <c r="J217" s="56"/>
    </row>
    <row r="218" spans="1:10" s="17" customFormat="1" ht="27.6" x14ac:dyDescent="0.3">
      <c r="A218" s="12">
        <v>777</v>
      </c>
      <c r="B218" s="13">
        <v>2</v>
      </c>
      <c r="C218" s="13">
        <v>9</v>
      </c>
      <c r="D218" s="14"/>
      <c r="E218" s="15">
        <v>78</v>
      </c>
      <c r="F218" s="16" t="s">
        <v>716</v>
      </c>
      <c r="G218" s="15"/>
      <c r="H218" s="54"/>
      <c r="I218" s="72"/>
      <c r="J218" s="56"/>
    </row>
    <row r="219" spans="1:10" s="17" customFormat="1" ht="13.8" x14ac:dyDescent="0.3">
      <c r="A219" s="12">
        <v>778</v>
      </c>
      <c r="B219" s="13">
        <v>2</v>
      </c>
      <c r="C219" s="13">
        <v>9</v>
      </c>
      <c r="D219" s="14"/>
      <c r="E219" s="15">
        <v>78</v>
      </c>
      <c r="F219" s="25" t="s">
        <v>715</v>
      </c>
      <c r="G219" s="15"/>
      <c r="H219" s="54"/>
      <c r="I219" s="72"/>
      <c r="J219" s="56"/>
    </row>
    <row r="220" spans="1:10" s="17" customFormat="1" ht="69" x14ac:dyDescent="0.3">
      <c r="A220" s="12">
        <v>779</v>
      </c>
      <c r="B220" s="13">
        <v>2</v>
      </c>
      <c r="C220" s="13">
        <v>9</v>
      </c>
      <c r="D220" s="14"/>
      <c r="E220" s="15">
        <v>78</v>
      </c>
      <c r="F220" s="16" t="s">
        <v>714</v>
      </c>
      <c r="G220" s="15"/>
      <c r="H220" s="54"/>
      <c r="I220" s="72"/>
      <c r="J220" s="56"/>
    </row>
    <row r="221" spans="1:10" s="17" customFormat="1" ht="41.4" x14ac:dyDescent="0.3">
      <c r="A221" s="12">
        <v>780</v>
      </c>
      <c r="B221" s="13">
        <v>2</v>
      </c>
      <c r="C221" s="13">
        <v>9</v>
      </c>
      <c r="D221" s="14">
        <v>1</v>
      </c>
      <c r="E221" s="15">
        <v>78.099999999999994</v>
      </c>
      <c r="F221" s="16" t="s">
        <v>713</v>
      </c>
      <c r="G221" s="15" t="s">
        <v>270</v>
      </c>
      <c r="H221" s="54">
        <v>6</v>
      </c>
      <c r="I221" s="72"/>
      <c r="J221" s="56">
        <f>ROUND($H221*I221,2)</f>
        <v>0</v>
      </c>
    </row>
    <row r="222" spans="1:10" s="17" customFormat="1" ht="41.4" x14ac:dyDescent="0.3">
      <c r="A222" s="12">
        <v>781</v>
      </c>
      <c r="B222" s="13">
        <v>2</v>
      </c>
      <c r="C222" s="13">
        <v>9</v>
      </c>
      <c r="D222" s="14">
        <v>2</v>
      </c>
      <c r="E222" s="15">
        <v>78.2</v>
      </c>
      <c r="F222" s="16" t="s">
        <v>1010</v>
      </c>
      <c r="G222" s="15" t="s">
        <v>270</v>
      </c>
      <c r="H222" s="54">
        <v>4</v>
      </c>
      <c r="I222" s="72"/>
      <c r="J222" s="56">
        <f>ROUND($H222*I222,2)</f>
        <v>0</v>
      </c>
    </row>
    <row r="223" spans="1:10" s="17" customFormat="1" ht="96.6" x14ac:dyDescent="0.3">
      <c r="A223" s="12">
        <v>782</v>
      </c>
      <c r="B223" s="13">
        <v>2</v>
      </c>
      <c r="C223" s="13">
        <v>9</v>
      </c>
      <c r="D223" s="14">
        <v>3</v>
      </c>
      <c r="E223" s="15">
        <v>78.3</v>
      </c>
      <c r="F223" s="16" t="s">
        <v>1011</v>
      </c>
      <c r="G223" s="15" t="s">
        <v>270</v>
      </c>
      <c r="H223" s="54">
        <v>3</v>
      </c>
      <c r="I223" s="72"/>
      <c r="J223" s="56">
        <f>ROUND($H223*I223,2)</f>
        <v>0</v>
      </c>
    </row>
    <row r="224" spans="1:10" s="17" customFormat="1" ht="13.8" x14ac:dyDescent="0.3">
      <c r="A224" s="12">
        <v>783</v>
      </c>
      <c r="B224" s="13">
        <v>2</v>
      </c>
      <c r="C224" s="13">
        <v>9</v>
      </c>
      <c r="D224" s="14"/>
      <c r="E224" s="15">
        <v>79</v>
      </c>
      <c r="F224" s="25" t="s">
        <v>712</v>
      </c>
      <c r="G224" s="15"/>
      <c r="H224" s="54"/>
      <c r="I224" s="72"/>
      <c r="J224" s="56"/>
    </row>
    <row r="225" spans="1:10" s="17" customFormat="1" ht="69" x14ac:dyDescent="0.3">
      <c r="A225" s="12">
        <v>784</v>
      </c>
      <c r="B225" s="13">
        <v>2</v>
      </c>
      <c r="C225" s="13">
        <v>9</v>
      </c>
      <c r="D225" s="14"/>
      <c r="E225" s="15">
        <v>79</v>
      </c>
      <c r="F225" s="16" t="s">
        <v>711</v>
      </c>
      <c r="G225" s="15"/>
      <c r="H225" s="54"/>
      <c r="I225" s="72"/>
      <c r="J225" s="56"/>
    </row>
    <row r="226" spans="1:10" s="17" customFormat="1" ht="55.2" x14ac:dyDescent="0.3">
      <c r="A226" s="12">
        <v>785</v>
      </c>
      <c r="B226" s="13">
        <v>2</v>
      </c>
      <c r="C226" s="13">
        <v>9</v>
      </c>
      <c r="D226" s="14">
        <v>4</v>
      </c>
      <c r="E226" s="15">
        <v>79.400000000000006</v>
      </c>
      <c r="F226" s="16" t="s">
        <v>710</v>
      </c>
      <c r="G226" s="15" t="s">
        <v>270</v>
      </c>
      <c r="H226" s="54">
        <v>2</v>
      </c>
      <c r="I226" s="72"/>
      <c r="J226" s="56">
        <f>ROUND($H226*I226,2)</f>
        <v>0</v>
      </c>
    </row>
    <row r="227" spans="1:10" s="17" customFormat="1" ht="13.8" x14ac:dyDescent="0.3">
      <c r="A227" s="12">
        <v>786</v>
      </c>
      <c r="B227" s="13">
        <v>2</v>
      </c>
      <c r="C227" s="13">
        <v>9</v>
      </c>
      <c r="D227" s="14"/>
      <c r="E227" s="15">
        <v>79</v>
      </c>
      <c r="F227" s="25" t="s">
        <v>709</v>
      </c>
      <c r="G227" s="15"/>
      <c r="H227" s="54"/>
      <c r="I227" s="72"/>
      <c r="J227" s="56"/>
    </row>
    <row r="228" spans="1:10" s="17" customFormat="1" ht="82.8" x14ac:dyDescent="0.3">
      <c r="A228" s="12">
        <v>787</v>
      </c>
      <c r="B228" s="13">
        <v>2</v>
      </c>
      <c r="C228" s="13">
        <v>9</v>
      </c>
      <c r="D228" s="14"/>
      <c r="E228" s="15">
        <v>79</v>
      </c>
      <c r="F228" s="16" t="s">
        <v>708</v>
      </c>
      <c r="G228" s="15"/>
      <c r="H228" s="54"/>
      <c r="I228" s="72"/>
      <c r="J228" s="56"/>
    </row>
    <row r="229" spans="1:10" s="17" customFormat="1" ht="41.4" x14ac:dyDescent="0.3">
      <c r="A229" s="12">
        <v>788</v>
      </c>
      <c r="B229" s="13">
        <v>2</v>
      </c>
      <c r="C229" s="13">
        <v>9</v>
      </c>
      <c r="D229" s="14">
        <v>5</v>
      </c>
      <c r="E229" s="15">
        <v>79.5</v>
      </c>
      <c r="F229" s="16" t="s">
        <v>707</v>
      </c>
      <c r="G229" s="15" t="s">
        <v>270</v>
      </c>
      <c r="H229" s="54">
        <v>15</v>
      </c>
      <c r="I229" s="72"/>
      <c r="J229" s="56">
        <f>ROUND($H229*I229,2)</f>
        <v>0</v>
      </c>
    </row>
    <row r="230" spans="1:10" s="17" customFormat="1" ht="82.8" x14ac:dyDescent="0.3">
      <c r="A230" s="12">
        <v>789</v>
      </c>
      <c r="B230" s="13">
        <v>2</v>
      </c>
      <c r="C230" s="13">
        <v>9</v>
      </c>
      <c r="D230" s="14"/>
      <c r="E230" s="15">
        <v>80</v>
      </c>
      <c r="F230" s="16" t="s">
        <v>1012</v>
      </c>
      <c r="G230" s="15"/>
      <c r="H230" s="54"/>
      <c r="I230" s="72"/>
      <c r="J230" s="56"/>
    </row>
    <row r="231" spans="1:10" s="17" customFormat="1" ht="55.2" x14ac:dyDescent="0.3">
      <c r="A231" s="12">
        <v>790</v>
      </c>
      <c r="B231" s="13">
        <v>2</v>
      </c>
      <c r="C231" s="13">
        <v>9</v>
      </c>
      <c r="D231" s="14">
        <v>6</v>
      </c>
      <c r="E231" s="15">
        <v>80.599999999999994</v>
      </c>
      <c r="F231" s="16" t="s">
        <v>1013</v>
      </c>
      <c r="G231" s="15" t="s">
        <v>270</v>
      </c>
      <c r="H231" s="54">
        <v>49</v>
      </c>
      <c r="I231" s="72"/>
      <c r="J231" s="56">
        <f>ROUND($H231*I231,2)</f>
        <v>0</v>
      </c>
    </row>
    <row r="232" spans="1:10" s="17" customFormat="1" ht="13.8" x14ac:dyDescent="0.3">
      <c r="A232" s="12">
        <v>791</v>
      </c>
      <c r="B232" s="13">
        <v>2</v>
      </c>
      <c r="C232" s="13">
        <v>9</v>
      </c>
      <c r="D232" s="14"/>
      <c r="E232" s="15">
        <v>80</v>
      </c>
      <c r="F232" s="25" t="s">
        <v>1014</v>
      </c>
      <c r="G232" s="15"/>
      <c r="H232" s="54"/>
      <c r="I232" s="72"/>
      <c r="J232" s="56"/>
    </row>
    <row r="233" spans="1:10" s="17" customFormat="1" ht="82.8" x14ac:dyDescent="0.3">
      <c r="A233" s="12">
        <v>792</v>
      </c>
      <c r="B233" s="13">
        <v>2</v>
      </c>
      <c r="C233" s="13">
        <v>9</v>
      </c>
      <c r="D233" s="14"/>
      <c r="E233" s="15">
        <v>80</v>
      </c>
      <c r="F233" s="16" t="s">
        <v>1015</v>
      </c>
      <c r="G233" s="15"/>
      <c r="H233" s="54"/>
      <c r="I233" s="72"/>
      <c r="J233" s="56"/>
    </row>
    <row r="234" spans="1:10" s="17" customFormat="1" ht="69" x14ac:dyDescent="0.3">
      <c r="A234" s="12">
        <v>793</v>
      </c>
      <c r="B234" s="13">
        <v>2</v>
      </c>
      <c r="C234" s="13">
        <v>9</v>
      </c>
      <c r="D234" s="14">
        <v>7</v>
      </c>
      <c r="E234" s="15">
        <v>80.7</v>
      </c>
      <c r="F234" s="16" t="s">
        <v>1016</v>
      </c>
      <c r="G234" s="15" t="s">
        <v>270</v>
      </c>
      <c r="H234" s="54">
        <v>2</v>
      </c>
      <c r="I234" s="72"/>
      <c r="J234" s="56">
        <f>ROUND($H234*I234,2)</f>
        <v>0</v>
      </c>
    </row>
    <row r="235" spans="1:10" s="17" customFormat="1" ht="41.4" x14ac:dyDescent="0.3">
      <c r="A235" s="12">
        <v>794</v>
      </c>
      <c r="B235" s="13">
        <v>2</v>
      </c>
      <c r="C235" s="13">
        <v>9</v>
      </c>
      <c r="D235" s="14">
        <v>8</v>
      </c>
      <c r="E235" s="15">
        <v>80.8</v>
      </c>
      <c r="F235" s="16" t="s">
        <v>1017</v>
      </c>
      <c r="G235" s="15" t="s">
        <v>270</v>
      </c>
      <c r="H235" s="54">
        <v>2</v>
      </c>
      <c r="I235" s="72"/>
      <c r="J235" s="56">
        <f>ROUND($H235*I235,2)</f>
        <v>0</v>
      </c>
    </row>
    <row r="236" spans="1:10" s="17" customFormat="1" ht="41.4" x14ac:dyDescent="0.3">
      <c r="A236" s="12">
        <v>795</v>
      </c>
      <c r="B236" s="13">
        <v>2</v>
      </c>
      <c r="C236" s="13">
        <v>9</v>
      </c>
      <c r="D236" s="14">
        <v>9</v>
      </c>
      <c r="E236" s="15">
        <v>80.900000000000006</v>
      </c>
      <c r="F236" s="16" t="s">
        <v>1018</v>
      </c>
      <c r="G236" s="15" t="s">
        <v>270</v>
      </c>
      <c r="H236" s="54">
        <v>3</v>
      </c>
      <c r="I236" s="72"/>
      <c r="J236" s="56">
        <f>ROUND($H236*I236,2)</f>
        <v>0</v>
      </c>
    </row>
    <row r="237" spans="1:10" s="17" customFormat="1" ht="55.2" x14ac:dyDescent="0.3">
      <c r="A237" s="12">
        <v>796</v>
      </c>
      <c r="B237" s="13">
        <v>2</v>
      </c>
      <c r="C237" s="13">
        <v>9</v>
      </c>
      <c r="D237" s="14">
        <v>10</v>
      </c>
      <c r="E237" s="15">
        <v>81.099999999999994</v>
      </c>
      <c r="F237" s="16" t="s">
        <v>1019</v>
      </c>
      <c r="G237" s="15" t="s">
        <v>270</v>
      </c>
      <c r="H237" s="54">
        <v>3</v>
      </c>
      <c r="I237" s="72"/>
      <c r="J237" s="56">
        <f>ROUND($H237*I237,2)</f>
        <v>0</v>
      </c>
    </row>
    <row r="238" spans="1:10" s="17" customFormat="1" ht="13.8" x14ac:dyDescent="0.3">
      <c r="A238" s="12">
        <v>797</v>
      </c>
      <c r="B238" s="13">
        <v>2</v>
      </c>
      <c r="C238" s="13">
        <v>9</v>
      </c>
      <c r="D238" s="14"/>
      <c r="E238" s="15">
        <v>81</v>
      </c>
      <c r="F238" s="25" t="s">
        <v>706</v>
      </c>
      <c r="G238" s="15"/>
      <c r="H238" s="54"/>
      <c r="I238" s="72"/>
      <c r="J238" s="56"/>
    </row>
    <row r="239" spans="1:10" s="17" customFormat="1" ht="55.2" x14ac:dyDescent="0.3">
      <c r="A239" s="12">
        <v>798</v>
      </c>
      <c r="B239" s="13">
        <v>2</v>
      </c>
      <c r="C239" s="13">
        <v>9</v>
      </c>
      <c r="D239" s="14">
        <v>11</v>
      </c>
      <c r="E239" s="15">
        <v>81.11</v>
      </c>
      <c r="F239" s="16" t="s">
        <v>705</v>
      </c>
      <c r="G239" s="15" t="s">
        <v>270</v>
      </c>
      <c r="H239" s="54">
        <v>3</v>
      </c>
      <c r="I239" s="72"/>
      <c r="J239" s="56">
        <f>ROUND($H239*I239,2)</f>
        <v>0</v>
      </c>
    </row>
    <row r="240" spans="1:10" s="17" customFormat="1" ht="13.8" x14ac:dyDescent="0.3">
      <c r="A240" s="12">
        <v>799</v>
      </c>
      <c r="B240" s="13">
        <v>2</v>
      </c>
      <c r="C240" s="13">
        <v>9</v>
      </c>
      <c r="D240" s="14"/>
      <c r="E240" s="15">
        <v>81</v>
      </c>
      <c r="F240" s="25" t="s">
        <v>704</v>
      </c>
      <c r="G240" s="15"/>
      <c r="H240" s="54"/>
      <c r="I240" s="72"/>
      <c r="J240" s="56"/>
    </row>
    <row r="241" spans="1:10" s="17" customFormat="1" ht="13.8" x14ac:dyDescent="0.3">
      <c r="A241" s="12">
        <v>800</v>
      </c>
      <c r="B241" s="13">
        <v>2</v>
      </c>
      <c r="C241" s="13">
        <v>9</v>
      </c>
      <c r="D241" s="14"/>
      <c r="E241" s="15">
        <v>81</v>
      </c>
      <c r="F241" s="16" t="s">
        <v>703</v>
      </c>
      <c r="G241" s="15"/>
      <c r="H241" s="54"/>
      <c r="I241" s="72"/>
      <c r="J241" s="56"/>
    </row>
    <row r="242" spans="1:10" s="17" customFormat="1" ht="96.6" x14ac:dyDescent="0.3">
      <c r="A242" s="12">
        <v>801</v>
      </c>
      <c r="B242" s="13">
        <v>2</v>
      </c>
      <c r="C242" s="13">
        <v>9</v>
      </c>
      <c r="D242" s="14">
        <v>12</v>
      </c>
      <c r="E242" s="15">
        <v>81.12</v>
      </c>
      <c r="F242" s="16" t="s">
        <v>702</v>
      </c>
      <c r="G242" s="15" t="s">
        <v>270</v>
      </c>
      <c r="H242" s="54">
        <v>10</v>
      </c>
      <c r="I242" s="72"/>
      <c r="J242" s="56">
        <f>ROUND($H242*I242,2)</f>
        <v>0</v>
      </c>
    </row>
    <row r="243" spans="1:10" s="17" customFormat="1" ht="13.8" x14ac:dyDescent="0.3">
      <c r="A243" s="12"/>
      <c r="B243" s="13"/>
      <c r="C243" s="13"/>
      <c r="D243" s="14"/>
      <c r="E243" s="15"/>
      <c r="F243" s="16"/>
      <c r="G243" s="15"/>
      <c r="H243" s="54"/>
      <c r="I243" s="72"/>
      <c r="J243" s="56"/>
    </row>
    <row r="244" spans="1:10" s="42" customFormat="1" ht="13.8" x14ac:dyDescent="0.3">
      <c r="A244" s="46">
        <v>803</v>
      </c>
      <c r="B244" s="45">
        <v>2</v>
      </c>
      <c r="C244" s="45">
        <v>10</v>
      </c>
      <c r="D244" s="44"/>
      <c r="E244" s="43">
        <v>83</v>
      </c>
      <c r="F244" s="24" t="s">
        <v>975</v>
      </c>
      <c r="G244" s="43"/>
      <c r="H244" s="63"/>
      <c r="I244" s="71"/>
      <c r="J244" s="65"/>
    </row>
    <row r="245" spans="1:10" s="42" customFormat="1" ht="13.8" x14ac:dyDescent="0.3">
      <c r="A245" s="46">
        <v>804</v>
      </c>
      <c r="B245" s="45">
        <v>2</v>
      </c>
      <c r="C245" s="45">
        <v>10</v>
      </c>
      <c r="D245" s="44"/>
      <c r="E245" s="43">
        <v>83</v>
      </c>
      <c r="F245" s="24" t="s">
        <v>266</v>
      </c>
      <c r="G245" s="43"/>
      <c r="H245" s="63"/>
      <c r="I245" s="71"/>
      <c r="J245" s="65"/>
    </row>
    <row r="246" spans="1:10" s="17" customFormat="1" ht="96.6" x14ac:dyDescent="0.3">
      <c r="A246" s="12">
        <v>805</v>
      </c>
      <c r="B246" s="13">
        <v>2</v>
      </c>
      <c r="C246" s="13">
        <v>10</v>
      </c>
      <c r="D246" s="14"/>
      <c r="E246" s="15">
        <v>83</v>
      </c>
      <c r="F246" s="16" t="s">
        <v>265</v>
      </c>
      <c r="G246" s="15"/>
      <c r="H246" s="54"/>
      <c r="I246" s="72"/>
      <c r="J246" s="56"/>
    </row>
    <row r="247" spans="1:10" s="17" customFormat="1" ht="69" x14ac:dyDescent="0.3">
      <c r="A247" s="12">
        <v>806</v>
      </c>
      <c r="B247" s="13">
        <v>2</v>
      </c>
      <c r="C247" s="13">
        <v>10</v>
      </c>
      <c r="D247" s="14"/>
      <c r="E247" s="15">
        <v>83</v>
      </c>
      <c r="F247" s="16" t="s">
        <v>264</v>
      </c>
      <c r="G247" s="15"/>
      <c r="H247" s="54"/>
      <c r="I247" s="72"/>
      <c r="J247" s="56"/>
    </row>
    <row r="248" spans="1:10" s="17" customFormat="1" ht="69" x14ac:dyDescent="0.3">
      <c r="A248" s="12">
        <v>807</v>
      </c>
      <c r="B248" s="13">
        <v>2</v>
      </c>
      <c r="C248" s="13">
        <v>10</v>
      </c>
      <c r="D248" s="14"/>
      <c r="E248" s="15">
        <v>83</v>
      </c>
      <c r="F248" s="16" t="s">
        <v>263</v>
      </c>
      <c r="G248" s="15"/>
      <c r="H248" s="54"/>
      <c r="I248" s="72"/>
      <c r="J248" s="56"/>
    </row>
    <row r="249" spans="1:10" s="17" customFormat="1" ht="41.4" x14ac:dyDescent="0.3">
      <c r="A249" s="12">
        <v>808</v>
      </c>
      <c r="B249" s="13">
        <v>2</v>
      </c>
      <c r="C249" s="13">
        <v>10</v>
      </c>
      <c r="D249" s="14"/>
      <c r="E249" s="15">
        <v>83</v>
      </c>
      <c r="F249" s="16" t="s">
        <v>262</v>
      </c>
      <c r="G249" s="15"/>
      <c r="H249" s="54"/>
      <c r="I249" s="72"/>
      <c r="J249" s="56"/>
    </row>
    <row r="250" spans="1:10" s="17" customFormat="1" ht="13.8" x14ac:dyDescent="0.3">
      <c r="A250" s="12">
        <v>809</v>
      </c>
      <c r="B250" s="13">
        <v>2</v>
      </c>
      <c r="C250" s="13">
        <v>10</v>
      </c>
      <c r="D250" s="14"/>
      <c r="E250" s="15">
        <v>83</v>
      </c>
      <c r="F250" s="25" t="s">
        <v>1020</v>
      </c>
      <c r="G250" s="15"/>
      <c r="H250" s="54"/>
      <c r="I250" s="72"/>
      <c r="J250" s="56"/>
    </row>
    <row r="251" spans="1:10" s="17" customFormat="1" ht="27.6" x14ac:dyDescent="0.3">
      <c r="A251" s="12">
        <v>810</v>
      </c>
      <c r="B251" s="13">
        <v>2</v>
      </c>
      <c r="C251" s="13">
        <v>10</v>
      </c>
      <c r="D251" s="14">
        <v>1</v>
      </c>
      <c r="E251" s="15">
        <v>83.1</v>
      </c>
      <c r="F251" s="16" t="s">
        <v>1065</v>
      </c>
      <c r="G251" s="15" t="s">
        <v>73</v>
      </c>
      <c r="H251" s="54">
        <v>1</v>
      </c>
      <c r="I251" s="72"/>
      <c r="J251" s="56">
        <f>ROUND($H251*I251,2)</f>
        <v>0</v>
      </c>
    </row>
    <row r="252" spans="1:10" s="17" customFormat="1" ht="13.8" x14ac:dyDescent="0.3">
      <c r="A252" s="12">
        <v>811</v>
      </c>
      <c r="B252" s="13">
        <v>2</v>
      </c>
      <c r="C252" s="13">
        <v>10</v>
      </c>
      <c r="D252" s="14">
        <v>2</v>
      </c>
      <c r="E252" s="15">
        <v>83.2</v>
      </c>
      <c r="F252" s="16" t="s">
        <v>252</v>
      </c>
      <c r="G252" s="15" t="s">
        <v>73</v>
      </c>
      <c r="H252" s="54">
        <v>1</v>
      </c>
      <c r="I252" s="72"/>
      <c r="J252" s="56">
        <f>I252*J251</f>
        <v>0</v>
      </c>
    </row>
    <row r="253" spans="1:10" s="17" customFormat="1" ht="13.8" x14ac:dyDescent="0.3">
      <c r="A253" s="12">
        <v>812</v>
      </c>
      <c r="B253" s="13">
        <v>2</v>
      </c>
      <c r="C253" s="13">
        <v>10</v>
      </c>
      <c r="D253" s="14">
        <v>3</v>
      </c>
      <c r="E253" s="15">
        <v>83.3</v>
      </c>
      <c r="F253" s="16" t="s">
        <v>251</v>
      </c>
      <c r="G253" s="15" t="s">
        <v>73</v>
      </c>
      <c r="H253" s="54">
        <v>1</v>
      </c>
      <c r="I253" s="72"/>
      <c r="J253" s="56">
        <f>J251*I253</f>
        <v>0</v>
      </c>
    </row>
    <row r="254" spans="1:10" s="17" customFormat="1" ht="13.8" x14ac:dyDescent="0.3">
      <c r="A254" s="12">
        <v>813</v>
      </c>
      <c r="B254" s="13">
        <v>2</v>
      </c>
      <c r="C254" s="13">
        <v>10</v>
      </c>
      <c r="D254" s="14"/>
      <c r="E254" s="15">
        <v>84</v>
      </c>
      <c r="F254" s="25" t="s">
        <v>1021</v>
      </c>
      <c r="G254" s="15"/>
      <c r="H254" s="54"/>
      <c r="I254" s="72"/>
      <c r="J254" s="56"/>
    </row>
    <row r="255" spans="1:10" s="17" customFormat="1" ht="41.4" x14ac:dyDescent="0.3">
      <c r="A255" s="12">
        <v>814</v>
      </c>
      <c r="B255" s="13">
        <v>2</v>
      </c>
      <c r="C255" s="13">
        <v>10</v>
      </c>
      <c r="D255" s="14">
        <v>4</v>
      </c>
      <c r="E255" s="15">
        <v>84.4</v>
      </c>
      <c r="F255" s="16" t="s">
        <v>1066</v>
      </c>
      <c r="G255" s="15" t="s">
        <v>73</v>
      </c>
      <c r="H255" s="54">
        <v>1</v>
      </c>
      <c r="I255" s="72"/>
      <c r="J255" s="56">
        <f>ROUND($H255*I255,2)</f>
        <v>0</v>
      </c>
    </row>
    <row r="256" spans="1:10" s="17" customFormat="1" ht="13.8" x14ac:dyDescent="0.3">
      <c r="A256" s="12">
        <v>815</v>
      </c>
      <c r="B256" s="13">
        <v>2</v>
      </c>
      <c r="C256" s="13">
        <v>10</v>
      </c>
      <c r="D256" s="14">
        <v>5</v>
      </c>
      <c r="E256" s="15">
        <v>84.5</v>
      </c>
      <c r="F256" s="16" t="s">
        <v>252</v>
      </c>
      <c r="G256" s="15" t="s">
        <v>73</v>
      </c>
      <c r="H256" s="54">
        <v>1</v>
      </c>
      <c r="I256" s="72"/>
      <c r="J256" s="56">
        <f>J255*I256</f>
        <v>0</v>
      </c>
    </row>
    <row r="257" spans="1:10" s="17" customFormat="1" ht="13.8" x14ac:dyDescent="0.3">
      <c r="A257" s="12">
        <v>816</v>
      </c>
      <c r="B257" s="13">
        <v>2</v>
      </c>
      <c r="C257" s="13">
        <v>10</v>
      </c>
      <c r="D257" s="14">
        <v>6</v>
      </c>
      <c r="E257" s="15">
        <v>84.6</v>
      </c>
      <c r="F257" s="16" t="s">
        <v>251</v>
      </c>
      <c r="G257" s="15" t="s">
        <v>73</v>
      </c>
      <c r="H257" s="54">
        <v>1</v>
      </c>
      <c r="I257" s="72"/>
      <c r="J257" s="56">
        <f>J255*I257</f>
        <v>0</v>
      </c>
    </row>
    <row r="258" spans="1:10" s="17" customFormat="1" ht="13.8" x14ac:dyDescent="0.3">
      <c r="A258" s="12">
        <v>817</v>
      </c>
      <c r="B258" s="13">
        <v>2</v>
      </c>
      <c r="C258" s="13">
        <v>10</v>
      </c>
      <c r="D258" s="14"/>
      <c r="E258" s="15">
        <v>84</v>
      </c>
      <c r="F258" s="25" t="s">
        <v>1022</v>
      </c>
      <c r="G258" s="15"/>
      <c r="H258" s="54"/>
      <c r="I258" s="72"/>
      <c r="J258" s="56"/>
    </row>
    <row r="259" spans="1:10" s="17" customFormat="1" ht="27.6" x14ac:dyDescent="0.3">
      <c r="A259" s="12">
        <v>818</v>
      </c>
      <c r="B259" s="13">
        <v>2</v>
      </c>
      <c r="C259" s="13">
        <v>10</v>
      </c>
      <c r="D259" s="14">
        <v>7</v>
      </c>
      <c r="E259" s="15">
        <v>84.7</v>
      </c>
      <c r="F259" s="16" t="s">
        <v>1067</v>
      </c>
      <c r="G259" s="15" t="s">
        <v>73</v>
      </c>
      <c r="H259" s="54">
        <v>1</v>
      </c>
      <c r="I259" s="72"/>
      <c r="J259" s="56">
        <f>ROUND($H259*I259,2)</f>
        <v>0</v>
      </c>
    </row>
    <row r="260" spans="1:10" s="17" customFormat="1" ht="13.8" x14ac:dyDescent="0.3">
      <c r="A260" s="12">
        <v>819</v>
      </c>
      <c r="B260" s="13">
        <v>2</v>
      </c>
      <c r="C260" s="13">
        <v>10</v>
      </c>
      <c r="D260" s="14">
        <v>8</v>
      </c>
      <c r="E260" s="15">
        <v>84.8</v>
      </c>
      <c r="F260" s="16" t="s">
        <v>252</v>
      </c>
      <c r="G260" s="15" t="s">
        <v>73</v>
      </c>
      <c r="H260" s="54">
        <v>1</v>
      </c>
      <c r="I260" s="72"/>
      <c r="J260" s="56">
        <f>J259*I260</f>
        <v>0</v>
      </c>
    </row>
    <row r="261" spans="1:10" s="17" customFormat="1" ht="13.8" x14ac:dyDescent="0.3">
      <c r="A261" s="12">
        <v>820</v>
      </c>
      <c r="B261" s="13">
        <v>2</v>
      </c>
      <c r="C261" s="13">
        <v>10</v>
      </c>
      <c r="D261" s="14">
        <v>9</v>
      </c>
      <c r="E261" s="15">
        <v>84.9</v>
      </c>
      <c r="F261" s="16" t="s">
        <v>251</v>
      </c>
      <c r="G261" s="15" t="s">
        <v>73</v>
      </c>
      <c r="H261" s="54">
        <v>1</v>
      </c>
      <c r="I261" s="72"/>
      <c r="J261" s="56">
        <f>J259*I261</f>
        <v>0</v>
      </c>
    </row>
    <row r="262" spans="1:10" s="17" customFormat="1" ht="13.8" x14ac:dyDescent="0.3">
      <c r="A262" s="12">
        <v>821</v>
      </c>
      <c r="B262" s="13">
        <v>2</v>
      </c>
      <c r="C262" s="13">
        <v>10</v>
      </c>
      <c r="D262" s="14"/>
      <c r="E262" s="15">
        <v>84</v>
      </c>
      <c r="F262" s="25" t="s">
        <v>1023</v>
      </c>
      <c r="G262" s="15"/>
      <c r="H262" s="54"/>
      <c r="I262" s="72"/>
      <c r="J262" s="56"/>
    </row>
    <row r="263" spans="1:10" s="17" customFormat="1" ht="27.6" x14ac:dyDescent="0.3">
      <c r="A263" s="12">
        <v>822</v>
      </c>
      <c r="B263" s="13">
        <v>2</v>
      </c>
      <c r="C263" s="13">
        <v>10</v>
      </c>
      <c r="D263" s="14">
        <v>10</v>
      </c>
      <c r="E263" s="15">
        <v>84.1</v>
      </c>
      <c r="F263" s="16" t="s">
        <v>1068</v>
      </c>
      <c r="G263" s="15" t="s">
        <v>73</v>
      </c>
      <c r="H263" s="54">
        <v>1</v>
      </c>
      <c r="I263" s="72"/>
      <c r="J263" s="56">
        <f>ROUND($H263*I263,2)</f>
        <v>0</v>
      </c>
    </row>
    <row r="264" spans="1:10" s="17" customFormat="1" ht="13.8" x14ac:dyDescent="0.3">
      <c r="A264" s="12">
        <v>823</v>
      </c>
      <c r="B264" s="13">
        <v>2</v>
      </c>
      <c r="C264" s="13">
        <v>10</v>
      </c>
      <c r="D264" s="14">
        <v>11</v>
      </c>
      <c r="E264" s="15">
        <v>84.11</v>
      </c>
      <c r="F264" s="16" t="s">
        <v>252</v>
      </c>
      <c r="G264" s="15" t="s">
        <v>73</v>
      </c>
      <c r="H264" s="54">
        <v>1</v>
      </c>
      <c r="I264" s="72"/>
      <c r="J264" s="56">
        <f>J263*I264</f>
        <v>0</v>
      </c>
    </row>
    <row r="265" spans="1:10" s="17" customFormat="1" ht="13.8" x14ac:dyDescent="0.3">
      <c r="A265" s="12">
        <v>824</v>
      </c>
      <c r="B265" s="13">
        <v>2</v>
      </c>
      <c r="C265" s="13">
        <v>10</v>
      </c>
      <c r="D265" s="14">
        <v>12</v>
      </c>
      <c r="E265" s="15">
        <v>84.12</v>
      </c>
      <c r="F265" s="16" t="s">
        <v>251</v>
      </c>
      <c r="G265" s="15" t="s">
        <v>73</v>
      </c>
      <c r="H265" s="54">
        <v>1</v>
      </c>
      <c r="I265" s="72"/>
      <c r="J265" s="56">
        <f>J263*I265</f>
        <v>0</v>
      </c>
    </row>
    <row r="266" spans="1:10" s="17" customFormat="1" ht="13.8" x14ac:dyDescent="0.3">
      <c r="A266" s="12">
        <v>825</v>
      </c>
      <c r="B266" s="13">
        <v>2</v>
      </c>
      <c r="C266" s="13">
        <v>10</v>
      </c>
      <c r="D266" s="14"/>
      <c r="E266" s="15">
        <v>84</v>
      </c>
      <c r="F266" s="25" t="s">
        <v>1024</v>
      </c>
      <c r="G266" s="15"/>
      <c r="H266" s="54"/>
      <c r="I266" s="72"/>
      <c r="J266" s="56"/>
    </row>
    <row r="267" spans="1:10" s="17" customFormat="1" ht="27.6" x14ac:dyDescent="0.3">
      <c r="A267" s="12">
        <v>826</v>
      </c>
      <c r="B267" s="13">
        <v>2</v>
      </c>
      <c r="C267" s="13">
        <v>10</v>
      </c>
      <c r="D267" s="14">
        <v>13</v>
      </c>
      <c r="E267" s="15">
        <v>84.13</v>
      </c>
      <c r="F267" s="16" t="s">
        <v>1025</v>
      </c>
      <c r="G267" s="15" t="s">
        <v>73</v>
      </c>
      <c r="H267" s="54">
        <v>1</v>
      </c>
      <c r="I267" s="72"/>
      <c r="J267" s="56">
        <f>ROUND($H267*I267,2)</f>
        <v>0</v>
      </c>
    </row>
    <row r="268" spans="1:10" s="17" customFormat="1" ht="13.8" x14ac:dyDescent="0.3">
      <c r="A268" s="12">
        <v>827</v>
      </c>
      <c r="B268" s="13">
        <v>2</v>
      </c>
      <c r="C268" s="13">
        <v>10</v>
      </c>
      <c r="D268" s="14">
        <v>14</v>
      </c>
      <c r="E268" s="15">
        <v>84.14</v>
      </c>
      <c r="F268" s="16" t="s">
        <v>252</v>
      </c>
      <c r="G268" s="15" t="s">
        <v>73</v>
      </c>
      <c r="H268" s="54">
        <v>1</v>
      </c>
      <c r="I268" s="72"/>
      <c r="J268" s="56">
        <f>I268*J267</f>
        <v>0</v>
      </c>
    </row>
    <row r="269" spans="1:10" s="17" customFormat="1" ht="13.8" x14ac:dyDescent="0.3">
      <c r="A269" s="12">
        <v>828</v>
      </c>
      <c r="B269" s="13">
        <v>2</v>
      </c>
      <c r="C269" s="13">
        <v>10</v>
      </c>
      <c r="D269" s="14">
        <v>15</v>
      </c>
      <c r="E269" s="15">
        <v>84.15</v>
      </c>
      <c r="F269" s="16" t="s">
        <v>251</v>
      </c>
      <c r="G269" s="15" t="s">
        <v>73</v>
      </c>
      <c r="H269" s="54">
        <v>1</v>
      </c>
      <c r="I269" s="72"/>
      <c r="J269" s="56">
        <f>I269*J267</f>
        <v>0</v>
      </c>
    </row>
    <row r="270" spans="1:10" s="17" customFormat="1" ht="13.8" x14ac:dyDescent="0.3">
      <c r="A270" s="12">
        <v>829</v>
      </c>
      <c r="B270" s="13">
        <v>2</v>
      </c>
      <c r="C270" s="13">
        <v>10</v>
      </c>
      <c r="D270" s="14"/>
      <c r="E270" s="15">
        <v>84</v>
      </c>
      <c r="F270" s="25" t="s">
        <v>261</v>
      </c>
      <c r="G270" s="15"/>
      <c r="H270" s="54"/>
      <c r="I270" s="72"/>
      <c r="J270" s="56"/>
    </row>
    <row r="271" spans="1:10" s="17" customFormat="1" ht="27.6" x14ac:dyDescent="0.3">
      <c r="A271" s="12">
        <v>830</v>
      </c>
      <c r="B271" s="13">
        <v>2</v>
      </c>
      <c r="C271" s="13">
        <v>10</v>
      </c>
      <c r="D271" s="14">
        <v>16</v>
      </c>
      <c r="E271" s="15">
        <v>84.16</v>
      </c>
      <c r="F271" s="16" t="s">
        <v>260</v>
      </c>
      <c r="G271" s="15" t="s">
        <v>73</v>
      </c>
      <c r="H271" s="54">
        <v>1</v>
      </c>
      <c r="I271" s="72"/>
      <c r="J271" s="56">
        <f>ROUND($H271*I271,2)</f>
        <v>0</v>
      </c>
    </row>
    <row r="272" spans="1:10" s="17" customFormat="1" ht="13.8" x14ac:dyDescent="0.3">
      <c r="A272" s="12">
        <v>831</v>
      </c>
      <c r="B272" s="13">
        <v>2</v>
      </c>
      <c r="C272" s="13">
        <v>10</v>
      </c>
      <c r="D272" s="14">
        <v>17</v>
      </c>
      <c r="E272" s="15">
        <v>84.17</v>
      </c>
      <c r="F272" s="16" t="s">
        <v>252</v>
      </c>
      <c r="G272" s="15" t="s">
        <v>73</v>
      </c>
      <c r="H272" s="54">
        <v>1</v>
      </c>
      <c r="I272" s="72"/>
      <c r="J272" s="56">
        <f>J271*I272</f>
        <v>0</v>
      </c>
    </row>
    <row r="273" spans="1:10" s="17" customFormat="1" ht="13.8" x14ac:dyDescent="0.3">
      <c r="A273" s="12">
        <v>832</v>
      </c>
      <c r="B273" s="13">
        <v>2</v>
      </c>
      <c r="C273" s="13">
        <v>10</v>
      </c>
      <c r="D273" s="14">
        <v>18</v>
      </c>
      <c r="E273" s="15">
        <v>85.18</v>
      </c>
      <c r="F273" s="16" t="s">
        <v>251</v>
      </c>
      <c r="G273" s="15" t="s">
        <v>73</v>
      </c>
      <c r="H273" s="54">
        <v>1</v>
      </c>
      <c r="I273" s="72"/>
      <c r="J273" s="56">
        <f>J271*I273</f>
        <v>0</v>
      </c>
    </row>
    <row r="274" spans="1:10" s="17" customFormat="1" ht="13.8" x14ac:dyDescent="0.3">
      <c r="A274" s="12">
        <v>833</v>
      </c>
      <c r="B274" s="13">
        <v>2</v>
      </c>
      <c r="C274" s="13">
        <v>10</v>
      </c>
      <c r="D274" s="14"/>
      <c r="E274" s="15">
        <v>85</v>
      </c>
      <c r="F274" s="25" t="s">
        <v>259</v>
      </c>
      <c r="G274" s="15"/>
      <c r="H274" s="54"/>
      <c r="I274" s="72"/>
      <c r="J274" s="56"/>
    </row>
    <row r="275" spans="1:10" s="17" customFormat="1" ht="27.6" x14ac:dyDescent="0.3">
      <c r="A275" s="12">
        <v>834</v>
      </c>
      <c r="B275" s="13">
        <v>2</v>
      </c>
      <c r="C275" s="13">
        <v>10</v>
      </c>
      <c r="D275" s="14">
        <v>19</v>
      </c>
      <c r="E275" s="15">
        <v>85.19</v>
      </c>
      <c r="F275" s="16" t="s">
        <v>1069</v>
      </c>
      <c r="G275" s="15" t="s">
        <v>73</v>
      </c>
      <c r="H275" s="54">
        <v>1</v>
      </c>
      <c r="I275" s="72"/>
      <c r="J275" s="56">
        <f>ROUND($H275*I275,2)</f>
        <v>0</v>
      </c>
    </row>
    <row r="276" spans="1:10" s="17" customFormat="1" ht="13.8" x14ac:dyDescent="0.3">
      <c r="A276" s="12">
        <v>835</v>
      </c>
      <c r="B276" s="13">
        <v>2</v>
      </c>
      <c r="C276" s="13">
        <v>10</v>
      </c>
      <c r="D276" s="14">
        <v>20</v>
      </c>
      <c r="E276" s="15">
        <v>85.2</v>
      </c>
      <c r="F276" s="16" t="s">
        <v>252</v>
      </c>
      <c r="G276" s="15" t="s">
        <v>73</v>
      </c>
      <c r="H276" s="54">
        <v>1</v>
      </c>
      <c r="I276" s="72"/>
      <c r="J276" s="56">
        <f>I276*J275</f>
        <v>0</v>
      </c>
    </row>
    <row r="277" spans="1:10" s="17" customFormat="1" ht="13.8" x14ac:dyDescent="0.3">
      <c r="A277" s="12">
        <v>836</v>
      </c>
      <c r="B277" s="13">
        <v>2</v>
      </c>
      <c r="C277" s="13">
        <v>10</v>
      </c>
      <c r="D277" s="14">
        <v>21</v>
      </c>
      <c r="E277" s="15">
        <v>85.21</v>
      </c>
      <c r="F277" s="16" t="s">
        <v>251</v>
      </c>
      <c r="G277" s="15" t="s">
        <v>73</v>
      </c>
      <c r="H277" s="54">
        <v>1</v>
      </c>
      <c r="I277" s="72"/>
      <c r="J277" s="56">
        <f>J275*I277</f>
        <v>0</v>
      </c>
    </row>
    <row r="278" spans="1:10" s="17" customFormat="1" ht="13.8" x14ac:dyDescent="0.3">
      <c r="A278" s="12">
        <v>837</v>
      </c>
      <c r="B278" s="13">
        <v>2</v>
      </c>
      <c r="C278" s="13">
        <v>10</v>
      </c>
      <c r="D278" s="14"/>
      <c r="E278" s="15">
        <v>85</v>
      </c>
      <c r="F278" s="25" t="s">
        <v>256</v>
      </c>
      <c r="G278" s="15"/>
      <c r="H278" s="54"/>
      <c r="I278" s="72"/>
      <c r="J278" s="56"/>
    </row>
    <row r="279" spans="1:10" s="17" customFormat="1" ht="27.6" x14ac:dyDescent="0.3">
      <c r="A279" s="12">
        <v>838</v>
      </c>
      <c r="B279" s="13">
        <v>2</v>
      </c>
      <c r="C279" s="13">
        <v>10</v>
      </c>
      <c r="D279" s="14">
        <v>22</v>
      </c>
      <c r="E279" s="15">
        <v>85.22</v>
      </c>
      <c r="F279" s="16" t="s">
        <v>255</v>
      </c>
      <c r="G279" s="15" t="s">
        <v>73</v>
      </c>
      <c r="H279" s="54">
        <v>1</v>
      </c>
      <c r="I279" s="72"/>
      <c r="J279" s="56">
        <f>ROUND($H279*I279,2)</f>
        <v>0</v>
      </c>
    </row>
    <row r="280" spans="1:10" s="17" customFormat="1" ht="13.8" x14ac:dyDescent="0.3">
      <c r="A280" s="12">
        <v>839</v>
      </c>
      <c r="B280" s="13">
        <v>2</v>
      </c>
      <c r="C280" s="13">
        <v>10</v>
      </c>
      <c r="D280" s="14">
        <v>23</v>
      </c>
      <c r="E280" s="15">
        <v>85.23</v>
      </c>
      <c r="F280" s="16" t="s">
        <v>252</v>
      </c>
      <c r="G280" s="15" t="s">
        <v>73</v>
      </c>
      <c r="H280" s="54">
        <v>1</v>
      </c>
      <c r="I280" s="72"/>
      <c r="J280" s="56">
        <f>J279*I280</f>
        <v>0</v>
      </c>
    </row>
    <row r="281" spans="1:10" s="17" customFormat="1" ht="13.8" x14ac:dyDescent="0.3">
      <c r="A281" s="12">
        <v>840</v>
      </c>
      <c r="B281" s="13">
        <v>2</v>
      </c>
      <c r="C281" s="13">
        <v>10</v>
      </c>
      <c r="D281" s="14">
        <v>24</v>
      </c>
      <c r="E281" s="15">
        <v>85.24</v>
      </c>
      <c r="F281" s="16" t="s">
        <v>251</v>
      </c>
      <c r="G281" s="15" t="s">
        <v>73</v>
      </c>
      <c r="H281" s="54">
        <v>1</v>
      </c>
      <c r="I281" s="72"/>
      <c r="J281" s="56">
        <f>J279*I281</f>
        <v>0</v>
      </c>
    </row>
    <row r="282" spans="1:10" s="17" customFormat="1" ht="13.8" x14ac:dyDescent="0.3">
      <c r="A282" s="12">
        <v>845</v>
      </c>
      <c r="B282" s="13">
        <v>2</v>
      </c>
      <c r="C282" s="13">
        <v>10</v>
      </c>
      <c r="D282" s="14"/>
      <c r="E282" s="15">
        <v>85</v>
      </c>
      <c r="F282" s="25" t="s">
        <v>254</v>
      </c>
      <c r="G282" s="15"/>
      <c r="H282" s="54"/>
      <c r="I282" s="72"/>
      <c r="J282" s="56"/>
    </row>
    <row r="283" spans="1:10" s="17" customFormat="1" ht="27.6" x14ac:dyDescent="0.3">
      <c r="A283" s="12">
        <v>846</v>
      </c>
      <c r="B283" s="13">
        <v>2</v>
      </c>
      <c r="C283" s="13">
        <v>10</v>
      </c>
      <c r="D283" s="14">
        <v>28</v>
      </c>
      <c r="E283" s="15">
        <v>85.31</v>
      </c>
      <c r="F283" s="16" t="s">
        <v>253</v>
      </c>
      <c r="G283" s="15" t="s">
        <v>73</v>
      </c>
      <c r="H283" s="54">
        <v>1</v>
      </c>
      <c r="I283" s="72"/>
      <c r="J283" s="56">
        <f>ROUND($H283*I283,2)</f>
        <v>0</v>
      </c>
    </row>
    <row r="284" spans="1:10" s="17" customFormat="1" ht="13.8" x14ac:dyDescent="0.3">
      <c r="A284" s="12">
        <v>847</v>
      </c>
      <c r="B284" s="13">
        <v>2</v>
      </c>
      <c r="C284" s="13">
        <v>10</v>
      </c>
      <c r="D284" s="14">
        <v>29</v>
      </c>
      <c r="E284" s="15">
        <v>85.32</v>
      </c>
      <c r="F284" s="16" t="s">
        <v>252</v>
      </c>
      <c r="G284" s="15" t="s">
        <v>73</v>
      </c>
      <c r="H284" s="54">
        <v>1</v>
      </c>
      <c r="I284" s="72"/>
      <c r="J284" s="56">
        <f>J283*I284</f>
        <v>0</v>
      </c>
    </row>
    <row r="285" spans="1:10" s="17" customFormat="1" ht="13.8" x14ac:dyDescent="0.3">
      <c r="A285" s="12">
        <v>848</v>
      </c>
      <c r="B285" s="13">
        <v>2</v>
      </c>
      <c r="C285" s="13">
        <v>10</v>
      </c>
      <c r="D285" s="14">
        <v>30</v>
      </c>
      <c r="E285" s="15">
        <v>85.33</v>
      </c>
      <c r="F285" s="16" t="s">
        <v>251</v>
      </c>
      <c r="G285" s="15" t="s">
        <v>73</v>
      </c>
      <c r="H285" s="54">
        <v>1</v>
      </c>
      <c r="I285" s="72"/>
      <c r="J285" s="56">
        <f>J283*I285</f>
        <v>0</v>
      </c>
    </row>
    <row r="286" spans="1:10" s="17" customFormat="1" ht="13.8" x14ac:dyDescent="0.3">
      <c r="A286" s="12"/>
      <c r="B286" s="13"/>
      <c r="C286" s="13"/>
      <c r="D286" s="14"/>
      <c r="E286" s="15"/>
      <c r="F286" s="16"/>
      <c r="G286" s="15"/>
      <c r="H286" s="54"/>
      <c r="I286" s="72"/>
      <c r="J286" s="56"/>
    </row>
    <row r="287" spans="1:10" s="17" customFormat="1" ht="13.8" x14ac:dyDescent="0.3">
      <c r="A287" s="12"/>
      <c r="B287" s="13"/>
      <c r="C287" s="13"/>
      <c r="D287" s="14"/>
      <c r="E287" s="15"/>
      <c r="F287" s="18" t="s">
        <v>1053</v>
      </c>
      <c r="G287" s="15"/>
      <c r="H287" s="54"/>
      <c r="I287" s="72"/>
      <c r="J287" s="56"/>
    </row>
    <row r="288" spans="1:10" s="17" customFormat="1" ht="13.8" x14ac:dyDescent="0.3">
      <c r="A288" s="12"/>
      <c r="B288" s="13"/>
      <c r="C288" s="13"/>
      <c r="D288" s="14"/>
      <c r="E288" s="15"/>
      <c r="F288" s="16"/>
      <c r="G288" s="15"/>
      <c r="H288" s="54"/>
      <c r="I288" s="72"/>
      <c r="J288" s="56"/>
    </row>
    <row r="289" spans="1:124" s="31" customFormat="1" ht="13.8" x14ac:dyDescent="0.3">
      <c r="A289" s="12">
        <v>853</v>
      </c>
      <c r="B289" s="33">
        <v>2</v>
      </c>
      <c r="C289" s="33">
        <v>11</v>
      </c>
      <c r="D289" s="34">
        <v>4</v>
      </c>
      <c r="E289" s="15">
        <v>87.4</v>
      </c>
      <c r="F289" s="16" t="s">
        <v>1026</v>
      </c>
      <c r="G289" s="15" t="s">
        <v>230</v>
      </c>
      <c r="H289" s="54">
        <v>152</v>
      </c>
      <c r="I289" s="72"/>
      <c r="J289" s="56">
        <f>SUM(J4:J58)</f>
        <v>0</v>
      </c>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c r="CG289" s="17"/>
      <c r="CH289" s="17"/>
      <c r="CI289" s="17"/>
      <c r="CJ289" s="17"/>
      <c r="CK289" s="17"/>
      <c r="CL289" s="17"/>
      <c r="CM289" s="17"/>
      <c r="CN289" s="17"/>
      <c r="CO289" s="17"/>
      <c r="CP289" s="17"/>
      <c r="CQ289" s="17"/>
      <c r="CR289" s="17"/>
      <c r="CS289" s="17"/>
      <c r="CT289" s="17"/>
      <c r="CU289" s="17"/>
      <c r="CV289" s="17"/>
      <c r="CW289" s="17"/>
      <c r="CX289" s="17"/>
      <c r="CY289" s="17"/>
      <c r="CZ289" s="17"/>
      <c r="DA289" s="17"/>
      <c r="DB289" s="17"/>
      <c r="DC289" s="17"/>
      <c r="DD289" s="17"/>
      <c r="DE289" s="17"/>
      <c r="DF289" s="17"/>
      <c r="DG289" s="17"/>
      <c r="DH289" s="17"/>
      <c r="DI289" s="17"/>
      <c r="DJ289" s="17"/>
      <c r="DK289" s="17"/>
      <c r="DL289" s="17"/>
      <c r="DM289" s="17"/>
      <c r="DN289" s="17"/>
      <c r="DO289" s="17"/>
      <c r="DP289" s="17"/>
      <c r="DQ289" s="17"/>
      <c r="DR289" s="17"/>
      <c r="DS289" s="17"/>
      <c r="DT289" s="17"/>
    </row>
    <row r="290" spans="1:124" s="31" customFormat="1" ht="13.8" x14ac:dyDescent="0.3">
      <c r="A290" s="12">
        <v>854</v>
      </c>
      <c r="B290" s="33">
        <v>2</v>
      </c>
      <c r="C290" s="33">
        <v>11</v>
      </c>
      <c r="D290" s="34">
        <v>5</v>
      </c>
      <c r="E290" s="15">
        <v>87.5</v>
      </c>
      <c r="F290" s="16" t="s">
        <v>1027</v>
      </c>
      <c r="G290" s="15" t="s">
        <v>230</v>
      </c>
      <c r="H290" s="54">
        <v>165</v>
      </c>
      <c r="I290" s="72"/>
      <c r="J290" s="56">
        <f>SUM(J60:J147)</f>
        <v>0</v>
      </c>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c r="CG290" s="17"/>
      <c r="CH290" s="17"/>
      <c r="CI290" s="17"/>
      <c r="CJ290" s="17"/>
      <c r="CK290" s="17"/>
      <c r="CL290" s="17"/>
      <c r="CM290" s="17"/>
      <c r="CN290" s="17"/>
      <c r="CO290" s="17"/>
      <c r="CP290" s="17"/>
      <c r="CQ290" s="17"/>
      <c r="CR290" s="17"/>
      <c r="CS290" s="17"/>
      <c r="CT290" s="17"/>
      <c r="CU290" s="17"/>
      <c r="CV290" s="17"/>
      <c r="CW290" s="17"/>
      <c r="CX290" s="17"/>
      <c r="CY290" s="17"/>
      <c r="CZ290" s="17"/>
      <c r="DA290" s="17"/>
      <c r="DB290" s="17"/>
      <c r="DC290" s="17"/>
      <c r="DD290" s="17"/>
      <c r="DE290" s="17"/>
      <c r="DF290" s="17"/>
      <c r="DG290" s="17"/>
      <c r="DH290" s="17"/>
      <c r="DI290" s="17"/>
      <c r="DJ290" s="17"/>
      <c r="DK290" s="17"/>
      <c r="DL290" s="17"/>
      <c r="DM290" s="17"/>
      <c r="DN290" s="17"/>
      <c r="DO290" s="17"/>
      <c r="DP290" s="17"/>
      <c r="DQ290" s="17"/>
      <c r="DR290" s="17"/>
      <c r="DS290" s="17"/>
      <c r="DT290" s="17"/>
    </row>
    <row r="291" spans="1:124" s="31" customFormat="1" ht="13.8" x14ac:dyDescent="0.3">
      <c r="A291" s="12">
        <v>856</v>
      </c>
      <c r="B291" s="33">
        <v>2</v>
      </c>
      <c r="C291" s="33">
        <v>11</v>
      </c>
      <c r="D291" s="34">
        <v>7</v>
      </c>
      <c r="E291" s="15">
        <v>87.7</v>
      </c>
      <c r="F291" s="16" t="s">
        <v>1028</v>
      </c>
      <c r="G291" s="15" t="s">
        <v>230</v>
      </c>
      <c r="H291" s="54">
        <v>176</v>
      </c>
      <c r="I291" s="72"/>
      <c r="J291" s="56">
        <f>SUM(J150:J179)</f>
        <v>0</v>
      </c>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c r="CG291" s="17"/>
      <c r="CH291" s="17"/>
      <c r="CI291" s="17"/>
      <c r="CJ291" s="17"/>
      <c r="CK291" s="17"/>
      <c r="CL291" s="17"/>
      <c r="CM291" s="17"/>
      <c r="CN291" s="17"/>
      <c r="CO291" s="17"/>
      <c r="CP291" s="17"/>
      <c r="CQ291" s="17"/>
      <c r="CR291" s="17"/>
      <c r="CS291" s="17"/>
      <c r="CT291" s="17"/>
      <c r="CU291" s="17"/>
      <c r="CV291" s="17"/>
      <c r="CW291" s="17"/>
      <c r="CX291" s="17"/>
      <c r="CY291" s="17"/>
      <c r="CZ291" s="17"/>
      <c r="DA291" s="17"/>
      <c r="DB291" s="17"/>
      <c r="DC291" s="17"/>
      <c r="DD291" s="17"/>
      <c r="DE291" s="17"/>
      <c r="DF291" s="17"/>
      <c r="DG291" s="17"/>
      <c r="DH291" s="17"/>
      <c r="DI291" s="17"/>
      <c r="DJ291" s="17"/>
      <c r="DK291" s="17"/>
      <c r="DL291" s="17"/>
      <c r="DM291" s="17"/>
      <c r="DN291" s="17"/>
      <c r="DO291" s="17"/>
      <c r="DP291" s="17"/>
      <c r="DQ291" s="17"/>
      <c r="DR291" s="17"/>
      <c r="DS291" s="17"/>
      <c r="DT291" s="17"/>
    </row>
    <row r="292" spans="1:124" s="31" customFormat="1" ht="13.8" x14ac:dyDescent="0.3">
      <c r="A292" s="12">
        <v>857</v>
      </c>
      <c r="B292" s="33">
        <v>2</v>
      </c>
      <c r="C292" s="33">
        <v>11</v>
      </c>
      <c r="D292" s="34">
        <v>8</v>
      </c>
      <c r="E292" s="15">
        <v>87.8</v>
      </c>
      <c r="F292" s="16" t="s">
        <v>233</v>
      </c>
      <c r="G292" s="15" t="s">
        <v>230</v>
      </c>
      <c r="H292" s="54">
        <v>180</v>
      </c>
      <c r="I292" s="72"/>
      <c r="J292" s="56">
        <f>SUM(J181:J213)</f>
        <v>0</v>
      </c>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c r="CG292" s="17"/>
      <c r="CH292" s="17"/>
      <c r="CI292" s="17"/>
      <c r="CJ292" s="17"/>
      <c r="CK292" s="17"/>
      <c r="CL292" s="17"/>
      <c r="CM292" s="17"/>
      <c r="CN292" s="17"/>
      <c r="CO292" s="17"/>
      <c r="CP292" s="17"/>
      <c r="CQ292" s="17"/>
      <c r="CR292" s="17"/>
      <c r="CS292" s="17"/>
      <c r="CT292" s="17"/>
      <c r="CU292" s="17"/>
      <c r="CV292" s="17"/>
      <c r="CW292" s="17"/>
      <c r="CX292" s="17"/>
      <c r="CY292" s="17"/>
      <c r="CZ292" s="17"/>
      <c r="DA292" s="17"/>
      <c r="DB292" s="17"/>
      <c r="DC292" s="17"/>
      <c r="DD292" s="17"/>
      <c r="DE292" s="17"/>
      <c r="DF292" s="17"/>
      <c r="DG292" s="17"/>
      <c r="DH292" s="17"/>
      <c r="DI292" s="17"/>
      <c r="DJ292" s="17"/>
      <c r="DK292" s="17"/>
      <c r="DL292" s="17"/>
      <c r="DM292" s="17"/>
      <c r="DN292" s="17"/>
      <c r="DO292" s="17"/>
      <c r="DP292" s="17"/>
      <c r="DQ292" s="17"/>
      <c r="DR292" s="17"/>
      <c r="DS292" s="17"/>
      <c r="DT292" s="17"/>
    </row>
    <row r="293" spans="1:124" s="31" customFormat="1" ht="13.8" x14ac:dyDescent="0.3">
      <c r="A293" s="12">
        <v>858</v>
      </c>
      <c r="B293" s="33">
        <v>2</v>
      </c>
      <c r="C293" s="33">
        <v>11</v>
      </c>
      <c r="D293" s="34">
        <v>9</v>
      </c>
      <c r="E293" s="15">
        <v>87.9</v>
      </c>
      <c r="F293" s="16" t="s">
        <v>1029</v>
      </c>
      <c r="G293" s="15" t="s">
        <v>230</v>
      </c>
      <c r="H293" s="54">
        <v>185</v>
      </c>
      <c r="I293" s="72"/>
      <c r="J293" s="56">
        <f>SUM(J215:J242)</f>
        <v>0</v>
      </c>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c r="CG293" s="17"/>
      <c r="CH293" s="17"/>
      <c r="CI293" s="17"/>
      <c r="CJ293" s="17"/>
      <c r="CK293" s="17"/>
      <c r="CL293" s="17"/>
      <c r="CM293" s="17"/>
      <c r="CN293" s="17"/>
      <c r="CO293" s="17"/>
      <c r="CP293" s="17"/>
      <c r="CQ293" s="17"/>
      <c r="CR293" s="17"/>
      <c r="CS293" s="17"/>
      <c r="CT293" s="17"/>
      <c r="CU293" s="17"/>
      <c r="CV293" s="17"/>
      <c r="CW293" s="17"/>
      <c r="CX293" s="17"/>
      <c r="CY293" s="17"/>
      <c r="CZ293" s="17"/>
      <c r="DA293" s="17"/>
      <c r="DB293" s="17"/>
      <c r="DC293" s="17"/>
      <c r="DD293" s="17"/>
      <c r="DE293" s="17"/>
      <c r="DF293" s="17"/>
      <c r="DG293" s="17"/>
      <c r="DH293" s="17"/>
      <c r="DI293" s="17"/>
      <c r="DJ293" s="17"/>
      <c r="DK293" s="17"/>
      <c r="DL293" s="17"/>
      <c r="DM293" s="17"/>
      <c r="DN293" s="17"/>
      <c r="DO293" s="17"/>
      <c r="DP293" s="17"/>
      <c r="DQ293" s="17"/>
      <c r="DR293" s="17"/>
      <c r="DS293" s="17"/>
      <c r="DT293" s="17"/>
    </row>
    <row r="294" spans="1:124" s="31" customFormat="1" ht="13.8" x14ac:dyDescent="0.3">
      <c r="A294" s="49">
        <v>859</v>
      </c>
      <c r="B294" s="36">
        <v>2</v>
      </c>
      <c r="C294" s="36">
        <v>11</v>
      </c>
      <c r="D294" s="37">
        <v>10</v>
      </c>
      <c r="E294" s="38">
        <v>87.1</v>
      </c>
      <c r="F294" s="39" t="s">
        <v>232</v>
      </c>
      <c r="G294" s="38" t="s">
        <v>230</v>
      </c>
      <c r="H294" s="60">
        <v>189</v>
      </c>
      <c r="I294" s="73"/>
      <c r="J294" s="62">
        <f>SUM(J244:J285)</f>
        <v>0</v>
      </c>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c r="CG294" s="17"/>
      <c r="CH294" s="17"/>
      <c r="CI294" s="17"/>
      <c r="CJ294" s="17"/>
      <c r="CK294" s="17"/>
      <c r="CL294" s="17"/>
      <c r="CM294" s="17"/>
      <c r="CN294" s="17"/>
      <c r="CO294" s="17"/>
      <c r="CP294" s="17"/>
      <c r="CQ294" s="17"/>
      <c r="CR294" s="17"/>
      <c r="CS294" s="17"/>
      <c r="CT294" s="17"/>
      <c r="CU294" s="17"/>
      <c r="CV294" s="17"/>
      <c r="CW294" s="17"/>
      <c r="CX294" s="17"/>
      <c r="CY294" s="17"/>
      <c r="CZ294" s="17"/>
      <c r="DA294" s="17"/>
      <c r="DB294" s="17"/>
      <c r="DC294" s="17"/>
      <c r="DD294" s="17"/>
      <c r="DE294" s="17"/>
      <c r="DF294" s="17"/>
      <c r="DG294" s="17"/>
      <c r="DH294" s="17"/>
      <c r="DI294" s="17"/>
      <c r="DJ294" s="17"/>
      <c r="DK294" s="17"/>
      <c r="DL294" s="17"/>
      <c r="DM294" s="17"/>
      <c r="DN294" s="17"/>
      <c r="DO294" s="17"/>
      <c r="DP294" s="17"/>
      <c r="DQ294" s="17"/>
      <c r="DR294" s="17"/>
      <c r="DS294" s="17"/>
      <c r="DT294" s="17"/>
    </row>
    <row r="295" spans="1:124" s="69" customFormat="1" x14ac:dyDescent="0.3">
      <c r="A295" s="41"/>
      <c r="B295" s="40"/>
      <c r="C295" s="40"/>
      <c r="D295" s="40"/>
      <c r="E295" s="40"/>
      <c r="F295" s="40"/>
      <c r="G295" s="40"/>
      <c r="H295" s="40"/>
      <c r="I295" s="74"/>
      <c r="J295" s="75">
        <f>SUM(J289:J294)</f>
        <v>0</v>
      </c>
    </row>
  </sheetData>
  <protectedRanges>
    <protectedRange sqref="I3:J294" name="BOQ Rate n Amount_2"/>
    <protectedRange sqref="H1 J1:J2 I2" name="BOQ Rate n Amount_2_2"/>
  </protectedRanges>
  <mergeCells count="1">
    <mergeCell ref="H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6787A-6708-4C76-9FD1-410411133A51}">
  <dimension ref="A1:DT115"/>
  <sheetViews>
    <sheetView zoomScale="70" zoomScaleNormal="70" workbookViewId="0">
      <pane ySplit="2" topLeftCell="A52" activePane="bottomLeft" state="frozen"/>
      <selection activeCell="B1" sqref="B1"/>
      <selection pane="bottomLeft" activeCell="K128" sqref="K128"/>
    </sheetView>
  </sheetViews>
  <sheetFormatPr defaultColWidth="8.6640625" defaultRowHeight="14.4" x14ac:dyDescent="0.3"/>
  <cols>
    <col min="1" max="1" width="8.6640625" bestFit="1" customWidth="1"/>
    <col min="2" max="2" width="4.88671875" bestFit="1" customWidth="1"/>
    <col min="3" max="3" width="5.33203125" bestFit="1" customWidth="1"/>
    <col min="4" max="4" width="5.44140625" bestFit="1" customWidth="1"/>
    <col min="5" max="5" width="7" bestFit="1" customWidth="1"/>
    <col min="6" max="6" width="63.6640625" customWidth="1"/>
    <col min="7" max="7" width="4.88671875" bestFit="1" customWidth="1"/>
    <col min="8" max="8" width="9.44140625" customWidth="1"/>
    <col min="9" max="9" width="11" bestFit="1" customWidth="1"/>
    <col min="10" max="10" width="15" customWidth="1"/>
  </cols>
  <sheetData>
    <row r="1" spans="1:10" s="5" customFormat="1" ht="30" customHeight="1" x14ac:dyDescent="0.3">
      <c r="A1" s="1"/>
      <c r="B1" s="2"/>
      <c r="C1" s="2"/>
      <c r="D1" s="1"/>
      <c r="E1" s="3"/>
      <c r="F1" s="50"/>
      <c r="G1" s="3"/>
      <c r="H1" s="89"/>
      <c r="I1" s="90"/>
      <c r="J1" s="91"/>
    </row>
    <row r="2" spans="1:10" s="11" customFormat="1" ht="55.5" customHeight="1" x14ac:dyDescent="0.3">
      <c r="A2" s="6" t="s">
        <v>0</v>
      </c>
      <c r="B2" s="7" t="s">
        <v>1</v>
      </c>
      <c r="C2" s="7" t="s">
        <v>2</v>
      </c>
      <c r="D2" s="8" t="s">
        <v>3</v>
      </c>
      <c r="E2" s="9" t="s">
        <v>4</v>
      </c>
      <c r="F2" s="10" t="s">
        <v>5</v>
      </c>
      <c r="G2" s="6" t="s">
        <v>6</v>
      </c>
      <c r="H2" s="51" t="s">
        <v>7</v>
      </c>
      <c r="I2" s="52" t="s">
        <v>8</v>
      </c>
      <c r="J2" s="53" t="s">
        <v>9</v>
      </c>
    </row>
    <row r="3" spans="1:10" s="17" customFormat="1" ht="13.8" x14ac:dyDescent="0.3">
      <c r="A3" s="49"/>
      <c r="B3" s="48"/>
      <c r="C3" s="48"/>
      <c r="D3" s="47"/>
      <c r="E3" s="38"/>
      <c r="F3" s="39"/>
      <c r="G3" s="38"/>
      <c r="H3" s="60"/>
      <c r="I3" s="61"/>
      <c r="J3" s="62"/>
    </row>
    <row r="4" spans="1:10" s="42" customFormat="1" ht="13.8" x14ac:dyDescent="0.3">
      <c r="A4" s="46">
        <v>1048</v>
      </c>
      <c r="B4" s="45">
        <v>3</v>
      </c>
      <c r="C4" s="45">
        <v>5</v>
      </c>
      <c r="D4" s="44"/>
      <c r="E4" s="43">
        <v>110</v>
      </c>
      <c r="F4" s="24" t="s">
        <v>1030</v>
      </c>
      <c r="G4" s="43"/>
      <c r="H4" s="63"/>
      <c r="I4" s="64"/>
      <c r="J4" s="65"/>
    </row>
    <row r="5" spans="1:10" s="42" customFormat="1" ht="13.8" x14ac:dyDescent="0.3">
      <c r="A5" s="46">
        <v>1049</v>
      </c>
      <c r="B5" s="45">
        <v>3</v>
      </c>
      <c r="C5" s="45">
        <v>5</v>
      </c>
      <c r="D5" s="44"/>
      <c r="E5" s="43">
        <v>110</v>
      </c>
      <c r="F5" s="24" t="s">
        <v>951</v>
      </c>
      <c r="G5" s="43"/>
      <c r="H5" s="63"/>
      <c r="I5" s="64"/>
      <c r="J5" s="65"/>
    </row>
    <row r="6" spans="1:10" s="17" customFormat="1" ht="13.8" x14ac:dyDescent="0.3">
      <c r="A6" s="12">
        <v>1107</v>
      </c>
      <c r="B6" s="13">
        <v>3</v>
      </c>
      <c r="C6" s="13">
        <v>5</v>
      </c>
      <c r="D6" s="14"/>
      <c r="E6" s="15">
        <v>114</v>
      </c>
      <c r="F6" s="25" t="s">
        <v>739</v>
      </c>
      <c r="G6" s="15"/>
      <c r="H6" s="54"/>
      <c r="I6" s="55"/>
      <c r="J6" s="56"/>
    </row>
    <row r="7" spans="1:10" s="17" customFormat="1" ht="13.8" x14ac:dyDescent="0.3">
      <c r="A7" s="12">
        <v>1108</v>
      </c>
      <c r="B7" s="13">
        <v>3</v>
      </c>
      <c r="C7" s="13">
        <v>5</v>
      </c>
      <c r="D7" s="14"/>
      <c r="E7" s="15">
        <v>114</v>
      </c>
      <c r="F7" s="16" t="s">
        <v>738</v>
      </c>
      <c r="G7" s="15"/>
      <c r="H7" s="54"/>
      <c r="I7" s="55"/>
      <c r="J7" s="56"/>
    </row>
    <row r="8" spans="1:10" s="17" customFormat="1" ht="124.2" x14ac:dyDescent="0.3">
      <c r="A8" s="12">
        <v>1109</v>
      </c>
      <c r="B8" s="13">
        <v>3</v>
      </c>
      <c r="C8" s="13">
        <v>5</v>
      </c>
      <c r="D8" s="14"/>
      <c r="E8" s="15">
        <v>114</v>
      </c>
      <c r="F8" s="16" t="s">
        <v>737</v>
      </c>
      <c r="G8" s="15"/>
      <c r="H8" s="54"/>
      <c r="I8" s="55"/>
      <c r="J8" s="56"/>
    </row>
    <row r="9" spans="1:10" s="17" customFormat="1" ht="13.8" x14ac:dyDescent="0.3">
      <c r="A9" s="12">
        <v>1110</v>
      </c>
      <c r="B9" s="13">
        <v>3</v>
      </c>
      <c r="C9" s="13">
        <v>5</v>
      </c>
      <c r="D9" s="14">
        <v>18</v>
      </c>
      <c r="E9" s="15">
        <v>114.21</v>
      </c>
      <c r="F9" s="16" t="s">
        <v>733</v>
      </c>
      <c r="G9" s="15" t="s">
        <v>275</v>
      </c>
      <c r="H9" s="54">
        <v>2</v>
      </c>
      <c r="I9" s="55"/>
      <c r="J9" s="56">
        <f>ROUND($H9*I9,2)</f>
        <v>0</v>
      </c>
    </row>
    <row r="10" spans="1:10" s="17" customFormat="1" ht="27.6" x14ac:dyDescent="0.3">
      <c r="A10" s="12">
        <v>1111</v>
      </c>
      <c r="B10" s="13">
        <v>3</v>
      </c>
      <c r="C10" s="13">
        <v>5</v>
      </c>
      <c r="D10" s="14">
        <v>19</v>
      </c>
      <c r="E10" s="15">
        <v>114.22</v>
      </c>
      <c r="F10" s="16" t="s">
        <v>956</v>
      </c>
      <c r="G10" s="15" t="s">
        <v>311</v>
      </c>
      <c r="H10" s="54">
        <v>50</v>
      </c>
      <c r="I10" s="55"/>
      <c r="J10" s="56">
        <f>ROUND($H10*I10,2)</f>
        <v>0</v>
      </c>
    </row>
    <row r="11" spans="1:10" s="17" customFormat="1" ht="124.2" x14ac:dyDescent="0.3">
      <c r="A11" s="12">
        <v>1113</v>
      </c>
      <c r="B11" s="13">
        <v>3</v>
      </c>
      <c r="C11" s="13">
        <v>5</v>
      </c>
      <c r="D11" s="14"/>
      <c r="E11" s="15">
        <v>114</v>
      </c>
      <c r="F11" s="16" t="s">
        <v>1034</v>
      </c>
      <c r="G11" s="15"/>
      <c r="H11" s="54"/>
      <c r="I11" s="55"/>
      <c r="J11" s="56"/>
    </row>
    <row r="12" spans="1:10" s="17" customFormat="1" ht="13.8" x14ac:dyDescent="0.3">
      <c r="A12" s="12">
        <v>1114</v>
      </c>
      <c r="B12" s="13">
        <v>3</v>
      </c>
      <c r="C12" s="13">
        <v>5</v>
      </c>
      <c r="D12" s="14">
        <v>21</v>
      </c>
      <c r="E12" s="15">
        <v>114.24</v>
      </c>
      <c r="F12" s="16" t="s">
        <v>733</v>
      </c>
      <c r="G12" s="15" t="s">
        <v>275</v>
      </c>
      <c r="H12" s="54">
        <v>50</v>
      </c>
      <c r="I12" s="55"/>
      <c r="J12" s="56">
        <f>ROUND($H12*I12,2)</f>
        <v>0</v>
      </c>
    </row>
    <row r="13" spans="1:10" s="17" customFormat="1" ht="124.2" x14ac:dyDescent="0.3">
      <c r="A13" s="12">
        <v>1115</v>
      </c>
      <c r="B13" s="13">
        <v>3</v>
      </c>
      <c r="C13" s="13">
        <v>5</v>
      </c>
      <c r="D13" s="14"/>
      <c r="E13" s="15">
        <v>115</v>
      </c>
      <c r="F13" s="16" t="s">
        <v>958</v>
      </c>
      <c r="G13" s="15"/>
      <c r="H13" s="54"/>
      <c r="I13" s="55"/>
      <c r="J13" s="56"/>
    </row>
    <row r="14" spans="1:10" s="17" customFormat="1" ht="13.8" x14ac:dyDescent="0.3">
      <c r="A14" s="12">
        <v>1116</v>
      </c>
      <c r="B14" s="13">
        <v>3</v>
      </c>
      <c r="C14" s="13">
        <v>5</v>
      </c>
      <c r="D14" s="14">
        <v>22</v>
      </c>
      <c r="E14" s="15">
        <v>115.25</v>
      </c>
      <c r="F14" s="16" t="s">
        <v>733</v>
      </c>
      <c r="G14" s="15" t="s">
        <v>275</v>
      </c>
      <c r="H14" s="54">
        <v>73</v>
      </c>
      <c r="I14" s="55"/>
      <c r="J14" s="56">
        <f>ROUND($H14*I14,2)</f>
        <v>0</v>
      </c>
    </row>
    <row r="15" spans="1:10" s="17" customFormat="1" ht="55.2" x14ac:dyDescent="0.3">
      <c r="A15" s="12">
        <v>1117</v>
      </c>
      <c r="B15" s="13">
        <v>3</v>
      </c>
      <c r="C15" s="13">
        <v>5</v>
      </c>
      <c r="D15" s="14"/>
      <c r="E15" s="15">
        <v>115</v>
      </c>
      <c r="F15" s="16" t="s">
        <v>735</v>
      </c>
      <c r="G15" s="15"/>
      <c r="H15" s="54"/>
      <c r="I15" s="55"/>
      <c r="J15" s="56"/>
    </row>
    <row r="16" spans="1:10" s="17" customFormat="1" ht="13.8" x14ac:dyDescent="0.3">
      <c r="A16" s="12">
        <v>1118</v>
      </c>
      <c r="B16" s="13">
        <v>3</v>
      </c>
      <c r="C16" s="13">
        <v>5</v>
      </c>
      <c r="D16" s="14">
        <v>23</v>
      </c>
      <c r="E16" s="15">
        <v>115.26</v>
      </c>
      <c r="F16" s="16" t="s">
        <v>733</v>
      </c>
      <c r="G16" s="15" t="s">
        <v>275</v>
      </c>
      <c r="H16" s="54">
        <v>69</v>
      </c>
      <c r="I16" s="55"/>
      <c r="J16" s="56">
        <f>ROUND($H16*I16,2)</f>
        <v>0</v>
      </c>
    </row>
    <row r="17" spans="1:10" s="17" customFormat="1" ht="55.2" x14ac:dyDescent="0.3">
      <c r="A17" s="12">
        <v>1119</v>
      </c>
      <c r="B17" s="13">
        <v>3</v>
      </c>
      <c r="C17" s="13">
        <v>5</v>
      </c>
      <c r="D17" s="14"/>
      <c r="E17" s="15">
        <v>115</v>
      </c>
      <c r="F17" s="16" t="s">
        <v>734</v>
      </c>
      <c r="G17" s="15"/>
      <c r="H17" s="54"/>
      <c r="I17" s="55"/>
      <c r="J17" s="56"/>
    </row>
    <row r="18" spans="1:10" s="17" customFormat="1" ht="13.8" x14ac:dyDescent="0.3">
      <c r="A18" s="12">
        <v>1120</v>
      </c>
      <c r="B18" s="13">
        <v>3</v>
      </c>
      <c r="C18" s="13">
        <v>5</v>
      </c>
      <c r="D18" s="14">
        <v>24</v>
      </c>
      <c r="E18" s="15">
        <v>115.27</v>
      </c>
      <c r="F18" s="16" t="s">
        <v>733</v>
      </c>
      <c r="G18" s="15" t="s">
        <v>275</v>
      </c>
      <c r="H18" s="54">
        <v>35</v>
      </c>
      <c r="I18" s="55"/>
      <c r="J18" s="56">
        <f>ROUND($H18*I18,2)</f>
        <v>0</v>
      </c>
    </row>
    <row r="19" spans="1:10" s="17" customFormat="1" ht="13.8" x14ac:dyDescent="0.3">
      <c r="A19" s="12">
        <v>1121</v>
      </c>
      <c r="B19" s="13">
        <v>3</v>
      </c>
      <c r="C19" s="13">
        <v>5</v>
      </c>
      <c r="D19" s="14"/>
      <c r="E19" s="15">
        <v>115</v>
      </c>
      <c r="F19" s="25" t="s">
        <v>732</v>
      </c>
      <c r="G19" s="15"/>
      <c r="H19" s="54"/>
      <c r="I19" s="55"/>
      <c r="J19" s="56"/>
    </row>
    <row r="20" spans="1:10" s="17" customFormat="1" ht="82.8" x14ac:dyDescent="0.3">
      <c r="A20" s="12">
        <v>1122</v>
      </c>
      <c r="B20" s="13">
        <v>3</v>
      </c>
      <c r="C20" s="13">
        <v>5</v>
      </c>
      <c r="D20" s="14"/>
      <c r="E20" s="15">
        <v>116</v>
      </c>
      <c r="F20" s="16" t="s">
        <v>731</v>
      </c>
      <c r="G20" s="15"/>
      <c r="H20" s="54"/>
      <c r="I20" s="55"/>
      <c r="J20" s="56"/>
    </row>
    <row r="21" spans="1:10" s="17" customFormat="1" ht="13.8" x14ac:dyDescent="0.3">
      <c r="A21" s="12">
        <v>1123</v>
      </c>
      <c r="B21" s="13">
        <v>3</v>
      </c>
      <c r="C21" s="13">
        <v>5</v>
      </c>
      <c r="D21" s="14">
        <v>25</v>
      </c>
      <c r="E21" s="15">
        <v>116.31</v>
      </c>
      <c r="F21" s="16" t="s">
        <v>730</v>
      </c>
      <c r="G21" s="15" t="s">
        <v>311</v>
      </c>
      <c r="H21" s="54">
        <v>25</v>
      </c>
      <c r="I21" s="55"/>
      <c r="J21" s="56">
        <f>ROUND($H21*I21,2)</f>
        <v>0</v>
      </c>
    </row>
    <row r="22" spans="1:10" s="17" customFormat="1" ht="13.8" x14ac:dyDescent="0.3">
      <c r="A22" s="12">
        <v>1124</v>
      </c>
      <c r="B22" s="13">
        <v>3</v>
      </c>
      <c r="C22" s="13">
        <v>5</v>
      </c>
      <c r="D22" s="14">
        <v>26</v>
      </c>
      <c r="E22" s="15">
        <v>116.32</v>
      </c>
      <c r="F22" s="16" t="s">
        <v>959</v>
      </c>
      <c r="G22" s="15" t="s">
        <v>311</v>
      </c>
      <c r="H22" s="54">
        <v>15</v>
      </c>
      <c r="I22" s="55"/>
      <c r="J22" s="56">
        <f>ROUND($H22*I22,2)</f>
        <v>0</v>
      </c>
    </row>
    <row r="23" spans="1:10" s="17" customFormat="1" ht="13.8" x14ac:dyDescent="0.3">
      <c r="A23" s="12">
        <v>1125</v>
      </c>
      <c r="B23" s="13">
        <v>3</v>
      </c>
      <c r="C23" s="13">
        <v>5</v>
      </c>
      <c r="D23" s="14">
        <v>27</v>
      </c>
      <c r="E23" s="15">
        <v>116.33</v>
      </c>
      <c r="F23" s="16" t="s">
        <v>729</v>
      </c>
      <c r="G23" s="15" t="s">
        <v>311</v>
      </c>
      <c r="H23" s="54">
        <v>15</v>
      </c>
      <c r="I23" s="55"/>
      <c r="J23" s="56">
        <f>ROUND($H23*I23,2)</f>
        <v>0</v>
      </c>
    </row>
    <row r="24" spans="1:10" s="17" customFormat="1" ht="13.8" x14ac:dyDescent="0.3">
      <c r="A24" s="12">
        <v>1126</v>
      </c>
      <c r="B24" s="13">
        <v>3</v>
      </c>
      <c r="C24" s="13">
        <v>5</v>
      </c>
      <c r="D24" s="14">
        <v>28</v>
      </c>
      <c r="E24" s="15">
        <v>116.34</v>
      </c>
      <c r="F24" s="16" t="s">
        <v>960</v>
      </c>
      <c r="G24" s="15" t="s">
        <v>311</v>
      </c>
      <c r="H24" s="54">
        <v>15</v>
      </c>
      <c r="I24" s="55"/>
      <c r="J24" s="56">
        <f>ROUND($H24*I24,2)</f>
        <v>0</v>
      </c>
    </row>
    <row r="25" spans="1:10" s="17" customFormat="1" ht="13.8" x14ac:dyDescent="0.3">
      <c r="A25" s="12">
        <v>1127</v>
      </c>
      <c r="B25" s="13">
        <v>3</v>
      </c>
      <c r="C25" s="13">
        <v>5</v>
      </c>
      <c r="D25" s="14">
        <v>29</v>
      </c>
      <c r="E25" s="15">
        <v>116.35</v>
      </c>
      <c r="F25" s="16" t="s">
        <v>961</v>
      </c>
      <c r="G25" s="15" t="s">
        <v>311</v>
      </c>
      <c r="H25" s="54">
        <v>4</v>
      </c>
      <c r="I25" s="55"/>
      <c r="J25" s="56">
        <f>ROUND($H25*I25,2)</f>
        <v>0</v>
      </c>
    </row>
    <row r="26" spans="1:10" s="17" customFormat="1" ht="96.6" x14ac:dyDescent="0.3">
      <c r="A26" s="12">
        <v>1128</v>
      </c>
      <c r="B26" s="13">
        <v>3</v>
      </c>
      <c r="C26" s="13">
        <v>5</v>
      </c>
      <c r="D26" s="14"/>
      <c r="E26" s="15">
        <v>116</v>
      </c>
      <c r="F26" s="16" t="s">
        <v>1035</v>
      </c>
      <c r="G26" s="15"/>
      <c r="H26" s="54"/>
      <c r="I26" s="55"/>
      <c r="J26" s="56"/>
    </row>
    <row r="27" spans="1:10" s="17" customFormat="1" ht="13.8" x14ac:dyDescent="0.3">
      <c r="A27" s="12">
        <v>1129</v>
      </c>
      <c r="B27" s="13">
        <v>3</v>
      </c>
      <c r="C27" s="13">
        <v>5</v>
      </c>
      <c r="D27" s="14">
        <v>30</v>
      </c>
      <c r="E27" s="15">
        <v>116.36</v>
      </c>
      <c r="F27" s="16" t="s">
        <v>730</v>
      </c>
      <c r="G27" s="15" t="s">
        <v>311</v>
      </c>
      <c r="H27" s="54">
        <v>15</v>
      </c>
      <c r="I27" s="55"/>
      <c r="J27" s="56">
        <f>ROUND($H27*I27,2)</f>
        <v>0</v>
      </c>
    </row>
    <row r="28" spans="1:10" s="17" customFormat="1" ht="13.8" x14ac:dyDescent="0.3">
      <c r="A28" s="12">
        <v>1130</v>
      </c>
      <c r="B28" s="13">
        <v>3</v>
      </c>
      <c r="C28" s="13">
        <v>5</v>
      </c>
      <c r="D28" s="14">
        <v>31</v>
      </c>
      <c r="E28" s="15">
        <v>116.37</v>
      </c>
      <c r="F28" s="16" t="s">
        <v>1036</v>
      </c>
      <c r="G28" s="15" t="s">
        <v>311</v>
      </c>
      <c r="H28" s="54">
        <v>15</v>
      </c>
      <c r="I28" s="55"/>
      <c r="J28" s="56">
        <f>ROUND($H28*I28,2)</f>
        <v>0</v>
      </c>
    </row>
    <row r="29" spans="1:10" s="17" customFormat="1" ht="82.8" x14ac:dyDescent="0.3">
      <c r="A29" s="12">
        <v>1131</v>
      </c>
      <c r="B29" s="13">
        <v>3</v>
      </c>
      <c r="C29" s="13">
        <v>5</v>
      </c>
      <c r="D29" s="14"/>
      <c r="E29" s="15">
        <v>117</v>
      </c>
      <c r="F29" s="16" t="s">
        <v>728</v>
      </c>
      <c r="G29" s="15"/>
      <c r="H29" s="54"/>
      <c r="I29" s="55"/>
      <c r="J29" s="56"/>
    </row>
    <row r="30" spans="1:10" s="17" customFormat="1" ht="13.8" x14ac:dyDescent="0.3">
      <c r="A30" s="12">
        <v>1132</v>
      </c>
      <c r="B30" s="13">
        <v>3</v>
      </c>
      <c r="C30" s="13">
        <v>5</v>
      </c>
      <c r="D30" s="14">
        <v>32</v>
      </c>
      <c r="E30" s="15">
        <v>117.38</v>
      </c>
      <c r="F30" s="16" t="s">
        <v>962</v>
      </c>
      <c r="G30" s="15" t="s">
        <v>311</v>
      </c>
      <c r="H30" s="54">
        <v>10</v>
      </c>
      <c r="I30" s="55"/>
      <c r="J30" s="56">
        <f>ROUND($H30*I30,2)</f>
        <v>0</v>
      </c>
    </row>
    <row r="31" spans="1:10" s="17" customFormat="1" ht="13.8" x14ac:dyDescent="0.3">
      <c r="A31" s="12">
        <v>1133</v>
      </c>
      <c r="B31" s="13">
        <v>3</v>
      </c>
      <c r="C31" s="13">
        <v>5</v>
      </c>
      <c r="D31" s="14">
        <v>33</v>
      </c>
      <c r="E31" s="15">
        <v>117.39</v>
      </c>
      <c r="F31" s="16" t="s">
        <v>963</v>
      </c>
      <c r="G31" s="15" t="s">
        <v>311</v>
      </c>
      <c r="H31" s="54">
        <v>10</v>
      </c>
      <c r="I31" s="55"/>
      <c r="J31" s="56">
        <f>ROUND($H31*I31,2)</f>
        <v>0</v>
      </c>
    </row>
    <row r="32" spans="1:10" s="17" customFormat="1" ht="13.8" x14ac:dyDescent="0.3">
      <c r="A32" s="12">
        <v>1134</v>
      </c>
      <c r="B32" s="13">
        <v>3</v>
      </c>
      <c r="C32" s="13">
        <v>5</v>
      </c>
      <c r="D32" s="14">
        <v>34</v>
      </c>
      <c r="E32" s="15">
        <v>117.4</v>
      </c>
      <c r="F32" s="16" t="s">
        <v>964</v>
      </c>
      <c r="G32" s="15" t="s">
        <v>311</v>
      </c>
      <c r="H32" s="54">
        <v>2</v>
      </c>
      <c r="I32" s="55"/>
      <c r="J32" s="56">
        <f>ROUND($H32*I32,2)</f>
        <v>0</v>
      </c>
    </row>
    <row r="33" spans="1:10" s="17" customFormat="1" ht="69" x14ac:dyDescent="0.3">
      <c r="A33" s="12">
        <v>1135</v>
      </c>
      <c r="B33" s="13">
        <v>3</v>
      </c>
      <c r="C33" s="13">
        <v>5</v>
      </c>
      <c r="D33" s="14"/>
      <c r="E33" s="15">
        <v>117</v>
      </c>
      <c r="F33" s="16" t="s">
        <v>724</v>
      </c>
      <c r="G33" s="15"/>
      <c r="H33" s="54"/>
      <c r="I33" s="55"/>
      <c r="J33" s="56"/>
    </row>
    <row r="34" spans="1:10" s="17" customFormat="1" ht="13.8" x14ac:dyDescent="0.3">
      <c r="A34" s="12">
        <v>1136</v>
      </c>
      <c r="B34" s="13">
        <v>3</v>
      </c>
      <c r="C34" s="13">
        <v>5</v>
      </c>
      <c r="D34" s="14">
        <v>35</v>
      </c>
      <c r="E34" s="15">
        <v>117.41</v>
      </c>
      <c r="F34" s="16" t="s">
        <v>723</v>
      </c>
      <c r="G34" s="15" t="s">
        <v>311</v>
      </c>
      <c r="H34" s="54">
        <v>5</v>
      </c>
      <c r="I34" s="55"/>
      <c r="J34" s="56">
        <f>ROUND($H34*I34,2)</f>
        <v>0</v>
      </c>
    </row>
    <row r="35" spans="1:10" s="17" customFormat="1" ht="13.8" x14ac:dyDescent="0.3">
      <c r="A35" s="12">
        <v>1137</v>
      </c>
      <c r="B35" s="13">
        <v>3</v>
      </c>
      <c r="C35" s="13">
        <v>5</v>
      </c>
      <c r="D35" s="14">
        <v>36</v>
      </c>
      <c r="E35" s="15">
        <v>117.42</v>
      </c>
      <c r="F35" s="16" t="s">
        <v>722</v>
      </c>
      <c r="G35" s="15" t="s">
        <v>311</v>
      </c>
      <c r="H35" s="54">
        <v>5</v>
      </c>
      <c r="I35" s="55"/>
      <c r="J35" s="56">
        <f>ROUND($H35*I35,2)</f>
        <v>0</v>
      </c>
    </row>
    <row r="36" spans="1:10" s="17" customFormat="1" ht="13.8" x14ac:dyDescent="0.3">
      <c r="A36" s="12">
        <v>1138</v>
      </c>
      <c r="B36" s="13">
        <v>3</v>
      </c>
      <c r="C36" s="13">
        <v>5</v>
      </c>
      <c r="D36" s="14">
        <v>37</v>
      </c>
      <c r="E36" s="15">
        <v>117.43</v>
      </c>
      <c r="F36" s="16" t="s">
        <v>721</v>
      </c>
      <c r="G36" s="15" t="s">
        <v>311</v>
      </c>
      <c r="H36" s="54">
        <v>10</v>
      </c>
      <c r="I36" s="55"/>
      <c r="J36" s="56">
        <f>ROUND($H36*I36,2)</f>
        <v>0</v>
      </c>
    </row>
    <row r="37" spans="1:10" s="17" customFormat="1" ht="82.8" x14ac:dyDescent="0.3">
      <c r="A37" s="12">
        <v>1139</v>
      </c>
      <c r="B37" s="13">
        <v>3</v>
      </c>
      <c r="C37" s="13">
        <v>5</v>
      </c>
      <c r="D37" s="14"/>
      <c r="E37" s="15">
        <v>117</v>
      </c>
      <c r="F37" s="16" t="s">
        <v>720</v>
      </c>
      <c r="G37" s="15"/>
      <c r="H37" s="54"/>
      <c r="I37" s="55"/>
      <c r="J37" s="56"/>
    </row>
    <row r="38" spans="1:10" s="17" customFormat="1" ht="13.8" x14ac:dyDescent="0.3">
      <c r="A38" s="12">
        <v>1140</v>
      </c>
      <c r="B38" s="13">
        <v>3</v>
      </c>
      <c r="C38" s="13">
        <v>5</v>
      </c>
      <c r="D38" s="14">
        <v>38</v>
      </c>
      <c r="E38" s="15">
        <v>117.44</v>
      </c>
      <c r="F38" s="16" t="s">
        <v>719</v>
      </c>
      <c r="G38" s="15" t="s">
        <v>311</v>
      </c>
      <c r="H38" s="54">
        <v>5</v>
      </c>
      <c r="I38" s="55"/>
      <c r="J38" s="56">
        <f>ROUND($H38*I38,2)</f>
        <v>0</v>
      </c>
    </row>
    <row r="39" spans="1:10" s="17" customFormat="1" ht="13.8" x14ac:dyDescent="0.3">
      <c r="A39" s="12">
        <v>1141</v>
      </c>
      <c r="B39" s="13">
        <v>3</v>
      </c>
      <c r="C39" s="13">
        <v>5</v>
      </c>
      <c r="D39" s="14"/>
      <c r="E39" s="15">
        <v>118</v>
      </c>
      <c r="F39" s="25" t="s">
        <v>969</v>
      </c>
      <c r="G39" s="15"/>
      <c r="H39" s="54"/>
      <c r="I39" s="55"/>
      <c r="J39" s="56"/>
    </row>
    <row r="40" spans="1:10" s="17" customFormat="1" ht="13.8" x14ac:dyDescent="0.3">
      <c r="A40" s="12">
        <v>1142</v>
      </c>
      <c r="B40" s="13">
        <v>3</v>
      </c>
      <c r="C40" s="13">
        <v>5</v>
      </c>
      <c r="D40" s="14"/>
      <c r="E40" s="15">
        <v>119</v>
      </c>
      <c r="F40" s="16" t="s">
        <v>946</v>
      </c>
      <c r="G40" s="15"/>
      <c r="H40" s="54"/>
      <c r="I40" s="55"/>
      <c r="J40" s="56"/>
    </row>
    <row r="41" spans="1:10" s="17" customFormat="1" ht="41.4" x14ac:dyDescent="0.3">
      <c r="A41" s="12">
        <v>1143</v>
      </c>
      <c r="B41" s="13">
        <v>3</v>
      </c>
      <c r="C41" s="13">
        <v>5</v>
      </c>
      <c r="D41" s="14">
        <v>39</v>
      </c>
      <c r="E41" s="15">
        <v>119.5</v>
      </c>
      <c r="F41" s="16" t="s">
        <v>947</v>
      </c>
      <c r="G41" s="15" t="s">
        <v>275</v>
      </c>
      <c r="H41" s="54">
        <v>143</v>
      </c>
      <c r="I41" s="55"/>
      <c r="J41" s="56">
        <f>ROUND($H41*I41,2)</f>
        <v>0</v>
      </c>
    </row>
    <row r="42" spans="1:10" s="17" customFormat="1" ht="13.8" x14ac:dyDescent="0.3">
      <c r="A42" s="12">
        <v>1144</v>
      </c>
      <c r="B42" s="13">
        <v>3</v>
      </c>
      <c r="C42" s="13">
        <v>5</v>
      </c>
      <c r="D42" s="14"/>
      <c r="E42" s="15">
        <v>119</v>
      </c>
      <c r="F42" s="16" t="s">
        <v>970</v>
      </c>
      <c r="G42" s="15"/>
      <c r="H42" s="54"/>
      <c r="I42" s="55"/>
      <c r="J42" s="56"/>
    </row>
    <row r="43" spans="1:10" s="17" customFormat="1" ht="27.6" x14ac:dyDescent="0.3">
      <c r="A43" s="12">
        <v>1145</v>
      </c>
      <c r="B43" s="13">
        <v>3</v>
      </c>
      <c r="C43" s="13">
        <v>5</v>
      </c>
      <c r="D43" s="14">
        <v>40</v>
      </c>
      <c r="E43" s="15">
        <v>119.51</v>
      </c>
      <c r="F43" s="16" t="s">
        <v>971</v>
      </c>
      <c r="G43" s="15" t="s">
        <v>275</v>
      </c>
      <c r="H43" s="54">
        <v>143</v>
      </c>
      <c r="I43" s="55"/>
      <c r="J43" s="56">
        <f>ROUND($H43*I43,2)</f>
        <v>0</v>
      </c>
    </row>
    <row r="44" spans="1:10" s="17" customFormat="1" ht="27.6" x14ac:dyDescent="0.3">
      <c r="A44" s="12">
        <v>1146</v>
      </c>
      <c r="B44" s="13">
        <v>3</v>
      </c>
      <c r="C44" s="13">
        <v>5</v>
      </c>
      <c r="D44" s="14"/>
      <c r="E44" s="15">
        <v>119</v>
      </c>
      <c r="F44" s="16" t="s">
        <v>314</v>
      </c>
      <c r="G44" s="15"/>
      <c r="H44" s="54"/>
      <c r="I44" s="55"/>
      <c r="J44" s="56"/>
    </row>
    <row r="45" spans="1:10" s="17" customFormat="1" ht="13.8" x14ac:dyDescent="0.3">
      <c r="A45" s="12">
        <v>1147</v>
      </c>
      <c r="B45" s="13">
        <v>3</v>
      </c>
      <c r="C45" s="13">
        <v>5</v>
      </c>
      <c r="D45" s="14">
        <v>41</v>
      </c>
      <c r="E45" s="15">
        <v>119.52</v>
      </c>
      <c r="F45" s="16" t="s">
        <v>313</v>
      </c>
      <c r="G45" s="15" t="s">
        <v>311</v>
      </c>
      <c r="H45" s="54">
        <v>100</v>
      </c>
      <c r="I45" s="55"/>
      <c r="J45" s="56">
        <f t="shared" ref="J45:J52" si="0">ROUND($H45*I45,2)</f>
        <v>0</v>
      </c>
    </row>
    <row r="46" spans="1:10" s="17" customFormat="1" ht="13.8" x14ac:dyDescent="0.3">
      <c r="A46" s="12">
        <v>1148</v>
      </c>
      <c r="B46" s="13">
        <v>3</v>
      </c>
      <c r="C46" s="13">
        <v>5</v>
      </c>
      <c r="D46" s="14">
        <v>42</v>
      </c>
      <c r="E46" s="15">
        <v>119.53</v>
      </c>
      <c r="F46" s="16" t="s">
        <v>312</v>
      </c>
      <c r="G46" s="15" t="s">
        <v>311</v>
      </c>
      <c r="H46" s="54">
        <v>533</v>
      </c>
      <c r="I46" s="55"/>
      <c r="J46" s="56">
        <f t="shared" si="0"/>
        <v>0</v>
      </c>
    </row>
    <row r="47" spans="1:10" s="17" customFormat="1" ht="13.8" x14ac:dyDescent="0.3">
      <c r="A47" s="12">
        <v>1149</v>
      </c>
      <c r="B47" s="13">
        <v>3</v>
      </c>
      <c r="C47" s="13">
        <v>5</v>
      </c>
      <c r="D47" s="14">
        <v>43</v>
      </c>
      <c r="E47" s="15">
        <v>119.54</v>
      </c>
      <c r="F47" s="16" t="s">
        <v>310</v>
      </c>
      <c r="G47" s="15" t="s">
        <v>275</v>
      </c>
      <c r="H47" s="54">
        <v>3</v>
      </c>
      <c r="I47" s="55"/>
      <c r="J47" s="56">
        <f t="shared" si="0"/>
        <v>0</v>
      </c>
    </row>
    <row r="48" spans="1:10" s="17" customFormat="1" ht="13.8" x14ac:dyDescent="0.3">
      <c r="A48" s="12">
        <v>1150</v>
      </c>
      <c r="B48" s="13">
        <v>3</v>
      </c>
      <c r="C48" s="13">
        <v>5</v>
      </c>
      <c r="D48" s="14">
        <v>44</v>
      </c>
      <c r="E48" s="15">
        <v>119.55</v>
      </c>
      <c r="F48" s="16" t="s">
        <v>309</v>
      </c>
      <c r="G48" s="15" t="s">
        <v>275</v>
      </c>
      <c r="H48" s="54">
        <v>162</v>
      </c>
      <c r="I48" s="55"/>
      <c r="J48" s="56">
        <f t="shared" si="0"/>
        <v>0</v>
      </c>
    </row>
    <row r="49" spans="1:10" s="17" customFormat="1" ht="27.6" x14ac:dyDescent="0.3">
      <c r="A49" s="12">
        <v>1151</v>
      </c>
      <c r="B49" s="13">
        <v>3</v>
      </c>
      <c r="C49" s="13">
        <v>5</v>
      </c>
      <c r="D49" s="14">
        <v>45</v>
      </c>
      <c r="E49" s="15">
        <v>119.56</v>
      </c>
      <c r="F49" s="16" t="s">
        <v>308</v>
      </c>
      <c r="G49" s="15" t="s">
        <v>270</v>
      </c>
      <c r="H49" s="54">
        <v>20</v>
      </c>
      <c r="I49" s="55"/>
      <c r="J49" s="56">
        <f t="shared" si="0"/>
        <v>0</v>
      </c>
    </row>
    <row r="50" spans="1:10" s="17" customFormat="1" ht="27.6" x14ac:dyDescent="0.3">
      <c r="A50" s="12">
        <v>1152</v>
      </c>
      <c r="B50" s="13">
        <v>3</v>
      </c>
      <c r="C50" s="13">
        <v>5</v>
      </c>
      <c r="D50" s="14">
        <v>46</v>
      </c>
      <c r="E50" s="15">
        <v>119.57</v>
      </c>
      <c r="F50" s="16" t="s">
        <v>307</v>
      </c>
      <c r="G50" s="15" t="s">
        <v>270</v>
      </c>
      <c r="H50" s="54">
        <v>5</v>
      </c>
      <c r="I50" s="55"/>
      <c r="J50" s="56">
        <f t="shared" si="0"/>
        <v>0</v>
      </c>
    </row>
    <row r="51" spans="1:10" s="17" customFormat="1" ht="13.8" x14ac:dyDescent="0.3">
      <c r="A51" s="12">
        <v>1153</v>
      </c>
      <c r="B51" s="13">
        <v>3</v>
      </c>
      <c r="C51" s="13">
        <v>5</v>
      </c>
      <c r="D51" s="14">
        <v>47</v>
      </c>
      <c r="E51" s="15">
        <v>119.58</v>
      </c>
      <c r="F51" s="16" t="s">
        <v>306</v>
      </c>
      <c r="G51" s="15" t="s">
        <v>270</v>
      </c>
      <c r="H51" s="54">
        <v>1</v>
      </c>
      <c r="I51" s="55"/>
      <c r="J51" s="56">
        <f t="shared" si="0"/>
        <v>0</v>
      </c>
    </row>
    <row r="52" spans="1:10" s="17" customFormat="1" ht="41.4" x14ac:dyDescent="0.3">
      <c r="A52" s="12">
        <v>1154</v>
      </c>
      <c r="B52" s="13">
        <v>3</v>
      </c>
      <c r="C52" s="13">
        <v>5</v>
      </c>
      <c r="D52" s="14">
        <v>48</v>
      </c>
      <c r="E52" s="15">
        <v>119.59</v>
      </c>
      <c r="F52" s="16" t="s">
        <v>305</v>
      </c>
      <c r="G52" s="15" t="s">
        <v>270</v>
      </c>
      <c r="H52" s="54">
        <v>3</v>
      </c>
      <c r="I52" s="55"/>
      <c r="J52" s="56">
        <f t="shared" si="0"/>
        <v>0</v>
      </c>
    </row>
    <row r="53" spans="1:10" s="17" customFormat="1" ht="13.8" x14ac:dyDescent="0.3">
      <c r="A53" s="12">
        <v>1155</v>
      </c>
      <c r="B53" s="13">
        <v>3</v>
      </c>
      <c r="C53" s="13">
        <v>5</v>
      </c>
      <c r="D53" s="14"/>
      <c r="E53" s="15">
        <v>119</v>
      </c>
      <c r="F53" s="25" t="s">
        <v>1037</v>
      </c>
      <c r="G53" s="15"/>
      <c r="H53" s="54"/>
      <c r="I53" s="55"/>
      <c r="J53" s="56"/>
    </row>
    <row r="54" spans="1:10" s="17" customFormat="1" ht="55.2" x14ac:dyDescent="0.3">
      <c r="A54" s="12">
        <v>1156</v>
      </c>
      <c r="B54" s="13">
        <v>3</v>
      </c>
      <c r="C54" s="13">
        <v>5</v>
      </c>
      <c r="D54" s="14"/>
      <c r="E54" s="15">
        <v>119</v>
      </c>
      <c r="F54" s="25" t="s">
        <v>1038</v>
      </c>
      <c r="G54" s="15"/>
      <c r="H54" s="54"/>
      <c r="I54" s="55"/>
      <c r="J54" s="56"/>
    </row>
    <row r="55" spans="1:10" s="17" customFormat="1" ht="13.8" x14ac:dyDescent="0.3">
      <c r="A55" s="12">
        <v>1157</v>
      </c>
      <c r="B55" s="13">
        <v>3</v>
      </c>
      <c r="C55" s="13">
        <v>5</v>
      </c>
      <c r="D55" s="14">
        <v>49</v>
      </c>
      <c r="E55" s="15">
        <v>119.6</v>
      </c>
      <c r="F55" s="16" t="s">
        <v>1039</v>
      </c>
      <c r="G55" s="15" t="s">
        <v>275</v>
      </c>
      <c r="H55" s="54">
        <v>124</v>
      </c>
      <c r="I55" s="55"/>
      <c r="J55" s="56">
        <f>ROUND($H55*I55,2)</f>
        <v>0</v>
      </c>
    </row>
    <row r="56" spans="1:10" s="17" customFormat="1" ht="13.8" x14ac:dyDescent="0.3">
      <c r="A56" s="12">
        <v>1168</v>
      </c>
      <c r="B56" s="13">
        <v>3</v>
      </c>
      <c r="C56" s="13">
        <v>5</v>
      </c>
      <c r="D56" s="14"/>
      <c r="E56" s="15">
        <v>120</v>
      </c>
      <c r="F56" s="25" t="s">
        <v>269</v>
      </c>
      <c r="G56" s="15"/>
      <c r="H56" s="54"/>
      <c r="I56" s="55"/>
      <c r="J56" s="56"/>
    </row>
    <row r="57" spans="1:10" s="17" customFormat="1" ht="55.2" x14ac:dyDescent="0.3">
      <c r="A57" s="12">
        <v>1169</v>
      </c>
      <c r="B57" s="13">
        <v>3</v>
      </c>
      <c r="C57" s="13">
        <v>5</v>
      </c>
      <c r="D57" s="14"/>
      <c r="E57" s="15">
        <v>121</v>
      </c>
      <c r="F57" s="16" t="s">
        <v>304</v>
      </c>
      <c r="G57" s="15"/>
      <c r="H57" s="54"/>
      <c r="I57" s="55"/>
      <c r="J57" s="56"/>
    </row>
    <row r="58" spans="1:10" s="17" customFormat="1" ht="41.4" x14ac:dyDescent="0.3">
      <c r="A58" s="12">
        <v>1170</v>
      </c>
      <c r="B58" s="13">
        <v>3</v>
      </c>
      <c r="C58" s="13">
        <v>5</v>
      </c>
      <c r="D58" s="14">
        <v>54</v>
      </c>
      <c r="E58" s="15">
        <v>121.65</v>
      </c>
      <c r="F58" s="16" t="s">
        <v>1033</v>
      </c>
      <c r="G58" s="15" t="s">
        <v>73</v>
      </c>
      <c r="H58" s="54">
        <v>1</v>
      </c>
      <c r="I58" s="55"/>
      <c r="J58" s="56">
        <f>ROUND($H58*I58,2)</f>
        <v>0</v>
      </c>
    </row>
    <row r="59" spans="1:10" s="17" customFormat="1" ht="41.4" x14ac:dyDescent="0.3">
      <c r="A59" s="12">
        <v>1171</v>
      </c>
      <c r="B59" s="13">
        <v>3</v>
      </c>
      <c r="C59" s="13">
        <v>5</v>
      </c>
      <c r="D59" s="14">
        <v>55</v>
      </c>
      <c r="E59" s="15">
        <v>121.66</v>
      </c>
      <c r="F59" s="16" t="s">
        <v>1052</v>
      </c>
      <c r="G59" s="15" t="s">
        <v>73</v>
      </c>
      <c r="H59" s="54">
        <v>1</v>
      </c>
      <c r="I59" s="55"/>
      <c r="J59" s="56">
        <f>ROUND($H59*I59,2)</f>
        <v>0</v>
      </c>
    </row>
    <row r="60" spans="1:10" s="17" customFormat="1" ht="13.8" x14ac:dyDescent="0.3">
      <c r="A60" s="49"/>
      <c r="B60" s="48"/>
      <c r="C60" s="48"/>
      <c r="D60" s="47"/>
      <c r="E60" s="38"/>
      <c r="F60" s="39"/>
      <c r="G60" s="38"/>
      <c r="H60" s="60"/>
      <c r="I60" s="61"/>
      <c r="J60" s="62"/>
    </row>
    <row r="61" spans="1:10" s="17" customFormat="1" ht="13.8" x14ac:dyDescent="0.3">
      <c r="A61" s="49"/>
      <c r="B61" s="48"/>
      <c r="C61" s="48"/>
      <c r="D61" s="47"/>
      <c r="E61" s="38"/>
      <c r="F61" s="39"/>
      <c r="G61" s="38"/>
      <c r="H61" s="60"/>
      <c r="I61" s="61"/>
      <c r="J61" s="62"/>
    </row>
    <row r="62" spans="1:10" s="42" customFormat="1" ht="13.8" x14ac:dyDescent="0.3">
      <c r="A62" s="46">
        <v>1290</v>
      </c>
      <c r="B62" s="45">
        <v>3</v>
      </c>
      <c r="C62" s="45">
        <v>8</v>
      </c>
      <c r="D62" s="44"/>
      <c r="E62" s="43">
        <v>131</v>
      </c>
      <c r="F62" s="24" t="s">
        <v>1031</v>
      </c>
      <c r="G62" s="43"/>
      <c r="H62" s="63"/>
      <c r="I62" s="64"/>
      <c r="J62" s="65"/>
    </row>
    <row r="63" spans="1:10" s="42" customFormat="1" ht="13.8" x14ac:dyDescent="0.3">
      <c r="A63" s="46">
        <v>1291</v>
      </c>
      <c r="B63" s="45">
        <v>3</v>
      </c>
      <c r="C63" s="45">
        <v>8</v>
      </c>
      <c r="D63" s="44"/>
      <c r="E63" s="43">
        <v>131</v>
      </c>
      <c r="F63" s="24" t="s">
        <v>718</v>
      </c>
      <c r="G63" s="43"/>
      <c r="H63" s="63"/>
      <c r="I63" s="64"/>
      <c r="J63" s="65"/>
    </row>
    <row r="64" spans="1:10" s="17" customFormat="1" ht="41.4" x14ac:dyDescent="0.3">
      <c r="A64" s="12">
        <v>1292</v>
      </c>
      <c r="B64" s="13">
        <v>3</v>
      </c>
      <c r="C64" s="13">
        <v>8</v>
      </c>
      <c r="D64" s="14"/>
      <c r="E64" s="15">
        <v>131</v>
      </c>
      <c r="F64" s="16" t="s">
        <v>717</v>
      </c>
      <c r="G64" s="15"/>
      <c r="H64" s="54"/>
      <c r="I64" s="55"/>
      <c r="J64" s="56"/>
    </row>
    <row r="65" spans="1:10" s="17" customFormat="1" ht="27.6" x14ac:dyDescent="0.3">
      <c r="A65" s="12">
        <v>1293</v>
      </c>
      <c r="B65" s="13">
        <v>3</v>
      </c>
      <c r="C65" s="13">
        <v>8</v>
      </c>
      <c r="D65" s="14"/>
      <c r="E65" s="15">
        <v>131</v>
      </c>
      <c r="F65" s="16" t="s">
        <v>716</v>
      </c>
      <c r="G65" s="15"/>
      <c r="H65" s="54"/>
      <c r="I65" s="55"/>
      <c r="J65" s="56"/>
    </row>
    <row r="66" spans="1:10" s="17" customFormat="1" ht="13.8" x14ac:dyDescent="0.3">
      <c r="A66" s="12">
        <v>1294</v>
      </c>
      <c r="B66" s="13">
        <v>3</v>
      </c>
      <c r="C66" s="13">
        <v>8</v>
      </c>
      <c r="D66" s="14"/>
      <c r="E66" s="15">
        <v>131</v>
      </c>
      <c r="F66" s="25" t="s">
        <v>715</v>
      </c>
      <c r="G66" s="15"/>
      <c r="H66" s="54"/>
      <c r="I66" s="55"/>
      <c r="J66" s="56"/>
    </row>
    <row r="67" spans="1:10" s="17" customFormat="1" ht="69" x14ac:dyDescent="0.3">
      <c r="A67" s="12">
        <v>1295</v>
      </c>
      <c r="B67" s="13">
        <v>3</v>
      </c>
      <c r="C67" s="13">
        <v>8</v>
      </c>
      <c r="D67" s="14"/>
      <c r="E67" s="15">
        <v>131</v>
      </c>
      <c r="F67" s="16" t="s">
        <v>714</v>
      </c>
      <c r="G67" s="15"/>
      <c r="H67" s="54"/>
      <c r="I67" s="55"/>
      <c r="J67" s="56"/>
    </row>
    <row r="68" spans="1:10" s="17" customFormat="1" ht="55.2" x14ac:dyDescent="0.3">
      <c r="A68" s="12">
        <v>1296</v>
      </c>
      <c r="B68" s="13">
        <v>3</v>
      </c>
      <c r="C68" s="13">
        <v>8</v>
      </c>
      <c r="D68" s="14">
        <v>1</v>
      </c>
      <c r="E68" s="15">
        <v>131.1</v>
      </c>
      <c r="F68" s="16" t="s">
        <v>1040</v>
      </c>
      <c r="G68" s="15" t="s">
        <v>270</v>
      </c>
      <c r="H68" s="54">
        <v>23</v>
      </c>
      <c r="I68" s="55"/>
      <c r="J68" s="56">
        <f>ROUND($H68*I68,2)</f>
        <v>0</v>
      </c>
    </row>
    <row r="69" spans="1:10" s="17" customFormat="1" ht="69" x14ac:dyDescent="0.3">
      <c r="A69" s="12">
        <v>1297</v>
      </c>
      <c r="B69" s="13">
        <v>3</v>
      </c>
      <c r="C69" s="13">
        <v>8</v>
      </c>
      <c r="D69" s="14">
        <v>2</v>
      </c>
      <c r="E69" s="15">
        <v>131.19999999999999</v>
      </c>
      <c r="F69" s="16" t="s">
        <v>1041</v>
      </c>
      <c r="G69" s="15" t="s">
        <v>270</v>
      </c>
      <c r="H69" s="54">
        <v>2</v>
      </c>
      <c r="I69" s="55"/>
      <c r="J69" s="56">
        <f>ROUND($H69*I69,2)</f>
        <v>0</v>
      </c>
    </row>
    <row r="70" spans="1:10" s="17" customFormat="1" ht="69" x14ac:dyDescent="0.3">
      <c r="A70" s="12">
        <v>1298</v>
      </c>
      <c r="B70" s="13">
        <v>3</v>
      </c>
      <c r="C70" s="13">
        <v>8</v>
      </c>
      <c r="D70" s="14">
        <v>3</v>
      </c>
      <c r="E70" s="15">
        <v>131.30000000000001</v>
      </c>
      <c r="F70" s="16" t="s">
        <v>1042</v>
      </c>
      <c r="G70" s="15" t="s">
        <v>270</v>
      </c>
      <c r="H70" s="54">
        <v>1</v>
      </c>
      <c r="I70" s="55"/>
      <c r="J70" s="56">
        <f>ROUND($H70*I70,2)</f>
        <v>0</v>
      </c>
    </row>
    <row r="71" spans="1:10" s="17" customFormat="1" ht="13.8" x14ac:dyDescent="0.3">
      <c r="A71" s="12">
        <v>1299</v>
      </c>
      <c r="B71" s="13">
        <v>3</v>
      </c>
      <c r="C71" s="13">
        <v>8</v>
      </c>
      <c r="D71" s="14"/>
      <c r="E71" s="15">
        <v>132</v>
      </c>
      <c r="F71" s="25" t="s">
        <v>1043</v>
      </c>
      <c r="G71" s="15"/>
      <c r="H71" s="54"/>
      <c r="I71" s="55"/>
      <c r="J71" s="56"/>
    </row>
    <row r="72" spans="1:10" s="17" customFormat="1" ht="82.8" x14ac:dyDescent="0.3">
      <c r="A72" s="12">
        <v>1300</v>
      </c>
      <c r="B72" s="13">
        <v>3</v>
      </c>
      <c r="C72" s="13">
        <v>8</v>
      </c>
      <c r="D72" s="14"/>
      <c r="E72" s="15">
        <v>132</v>
      </c>
      <c r="F72" s="16" t="s">
        <v>1012</v>
      </c>
      <c r="G72" s="15"/>
      <c r="H72" s="54"/>
      <c r="I72" s="55"/>
      <c r="J72" s="56"/>
    </row>
    <row r="73" spans="1:10" s="17" customFormat="1" ht="55.2" x14ac:dyDescent="0.3">
      <c r="A73" s="12">
        <v>1301</v>
      </c>
      <c r="B73" s="13">
        <v>3</v>
      </c>
      <c r="C73" s="13">
        <v>8</v>
      </c>
      <c r="D73" s="14">
        <v>4</v>
      </c>
      <c r="E73" s="15">
        <v>132.4</v>
      </c>
      <c r="F73" s="16" t="s">
        <v>1044</v>
      </c>
      <c r="G73" s="15" t="s">
        <v>270</v>
      </c>
      <c r="H73" s="54">
        <v>20</v>
      </c>
      <c r="I73" s="55"/>
      <c r="J73" s="56">
        <f>ROUND($H73*I73,2)</f>
        <v>0</v>
      </c>
    </row>
    <row r="74" spans="1:10" s="17" customFormat="1" ht="82.8" x14ac:dyDescent="0.3">
      <c r="A74" s="12">
        <v>1302</v>
      </c>
      <c r="B74" s="13">
        <v>3</v>
      </c>
      <c r="C74" s="13">
        <v>8</v>
      </c>
      <c r="D74" s="14"/>
      <c r="E74" s="15">
        <v>132</v>
      </c>
      <c r="F74" s="16" t="s">
        <v>708</v>
      </c>
      <c r="G74" s="15"/>
      <c r="H74" s="54"/>
      <c r="I74" s="55"/>
      <c r="J74" s="56"/>
    </row>
    <row r="75" spans="1:10" s="17" customFormat="1" ht="55.2" x14ac:dyDescent="0.3">
      <c r="A75" s="12">
        <v>1303</v>
      </c>
      <c r="B75" s="13">
        <v>3</v>
      </c>
      <c r="C75" s="13">
        <v>8</v>
      </c>
      <c r="D75" s="14">
        <v>5</v>
      </c>
      <c r="E75" s="15">
        <v>132.5</v>
      </c>
      <c r="F75" s="16" t="s">
        <v>1045</v>
      </c>
      <c r="G75" s="15" t="s">
        <v>270</v>
      </c>
      <c r="H75" s="54">
        <v>10</v>
      </c>
      <c r="I75" s="55"/>
      <c r="J75" s="56">
        <f>ROUND($H75*I75,2)</f>
        <v>0</v>
      </c>
    </row>
    <row r="76" spans="1:10" s="17" customFormat="1" ht="13.8" x14ac:dyDescent="0.3">
      <c r="A76" s="12">
        <v>1304</v>
      </c>
      <c r="B76" s="13">
        <v>3</v>
      </c>
      <c r="C76" s="13">
        <v>8</v>
      </c>
      <c r="D76" s="14"/>
      <c r="E76" s="15">
        <v>132</v>
      </c>
      <c r="F76" s="25" t="s">
        <v>704</v>
      </c>
      <c r="G76" s="15"/>
      <c r="H76" s="54"/>
      <c r="I76" s="55"/>
      <c r="J76" s="56"/>
    </row>
    <row r="77" spans="1:10" s="17" customFormat="1" ht="13.8" x14ac:dyDescent="0.3">
      <c r="A77" s="12">
        <v>1305</v>
      </c>
      <c r="B77" s="13">
        <v>3</v>
      </c>
      <c r="C77" s="13">
        <v>8</v>
      </c>
      <c r="D77" s="14"/>
      <c r="E77" s="15">
        <v>132</v>
      </c>
      <c r="F77" s="16" t="s">
        <v>703</v>
      </c>
      <c r="G77" s="15"/>
      <c r="H77" s="54"/>
      <c r="I77" s="55"/>
      <c r="J77" s="56"/>
    </row>
    <row r="78" spans="1:10" s="17" customFormat="1" ht="110.4" x14ac:dyDescent="0.3">
      <c r="A78" s="12">
        <v>1306</v>
      </c>
      <c r="B78" s="13">
        <v>3</v>
      </c>
      <c r="C78" s="13">
        <v>8</v>
      </c>
      <c r="D78" s="14">
        <v>6</v>
      </c>
      <c r="E78" s="15">
        <v>132.6</v>
      </c>
      <c r="F78" s="16" t="s">
        <v>1046</v>
      </c>
      <c r="G78" s="15" t="s">
        <v>270</v>
      </c>
      <c r="H78" s="54">
        <v>21</v>
      </c>
      <c r="I78" s="55"/>
      <c r="J78" s="56">
        <f>ROUND($H78*I78,2)</f>
        <v>0</v>
      </c>
    </row>
    <row r="79" spans="1:10" s="17" customFormat="1" ht="13.8" x14ac:dyDescent="0.3">
      <c r="A79" s="12">
        <v>1307</v>
      </c>
      <c r="B79" s="13">
        <v>3</v>
      </c>
      <c r="C79" s="13">
        <v>8</v>
      </c>
      <c r="D79" s="14"/>
      <c r="E79" s="15">
        <v>133</v>
      </c>
      <c r="F79" s="25" t="s">
        <v>1047</v>
      </c>
      <c r="G79" s="15"/>
      <c r="H79" s="54"/>
      <c r="I79" s="55"/>
      <c r="J79" s="56"/>
    </row>
    <row r="80" spans="1:10" s="17" customFormat="1" ht="41.4" x14ac:dyDescent="0.3">
      <c r="A80" s="12">
        <v>1308</v>
      </c>
      <c r="B80" s="13">
        <v>3</v>
      </c>
      <c r="C80" s="13">
        <v>8</v>
      </c>
      <c r="D80" s="14"/>
      <c r="E80" s="15">
        <v>133</v>
      </c>
      <c r="F80" s="16" t="s">
        <v>1048</v>
      </c>
      <c r="G80" s="15"/>
      <c r="H80" s="54"/>
      <c r="I80" s="55"/>
      <c r="J80" s="56"/>
    </row>
    <row r="81" spans="1:10" s="17" customFormat="1" ht="13.8" x14ac:dyDescent="0.3">
      <c r="A81" s="12">
        <v>1309</v>
      </c>
      <c r="B81" s="13">
        <v>3</v>
      </c>
      <c r="C81" s="13">
        <v>8</v>
      </c>
      <c r="D81" s="14">
        <v>7</v>
      </c>
      <c r="E81" s="15">
        <v>133.69999999999999</v>
      </c>
      <c r="F81" s="16" t="s">
        <v>1049</v>
      </c>
      <c r="G81" s="15" t="s">
        <v>311</v>
      </c>
      <c r="H81" s="54">
        <v>40</v>
      </c>
      <c r="I81" s="55"/>
      <c r="J81" s="56">
        <f>ROUND($H81*I81,2)</f>
        <v>0</v>
      </c>
    </row>
    <row r="82" spans="1:10" s="17" customFormat="1" ht="13.8" x14ac:dyDescent="0.3">
      <c r="A82" s="49"/>
      <c r="B82" s="48"/>
      <c r="C82" s="48"/>
      <c r="D82" s="47"/>
      <c r="E82" s="38"/>
      <c r="F82" s="39"/>
      <c r="G82" s="38"/>
      <c r="H82" s="60"/>
      <c r="I82" s="61"/>
      <c r="J82" s="62"/>
    </row>
    <row r="83" spans="1:10" s="42" customFormat="1" ht="13.8" x14ac:dyDescent="0.3">
      <c r="A83" s="46">
        <v>1311</v>
      </c>
      <c r="B83" s="45">
        <v>3</v>
      </c>
      <c r="C83" s="45">
        <v>9</v>
      </c>
      <c r="D83" s="44"/>
      <c r="E83" s="43">
        <v>135</v>
      </c>
      <c r="F83" s="24" t="s">
        <v>1032</v>
      </c>
      <c r="G83" s="43"/>
      <c r="H83" s="63"/>
      <c r="I83" s="64"/>
      <c r="J83" s="65"/>
    </row>
    <row r="84" spans="1:10" s="42" customFormat="1" ht="13.8" x14ac:dyDescent="0.3">
      <c r="A84" s="46">
        <v>1312</v>
      </c>
      <c r="B84" s="45">
        <v>3</v>
      </c>
      <c r="C84" s="45">
        <v>9</v>
      </c>
      <c r="D84" s="44"/>
      <c r="E84" s="43">
        <v>135</v>
      </c>
      <c r="F84" s="24" t="s">
        <v>266</v>
      </c>
      <c r="G84" s="43"/>
      <c r="H84" s="63"/>
      <c r="I84" s="64"/>
      <c r="J84" s="65"/>
    </row>
    <row r="85" spans="1:10" s="17" customFormat="1" ht="96.6" x14ac:dyDescent="0.3">
      <c r="A85" s="12">
        <v>1313</v>
      </c>
      <c r="B85" s="13">
        <v>3</v>
      </c>
      <c r="C85" s="13">
        <v>9</v>
      </c>
      <c r="D85" s="14"/>
      <c r="E85" s="15">
        <v>135</v>
      </c>
      <c r="F85" s="16" t="s">
        <v>265</v>
      </c>
      <c r="G85" s="15"/>
      <c r="H85" s="54"/>
      <c r="I85" s="55"/>
      <c r="J85" s="56"/>
    </row>
    <row r="86" spans="1:10" s="17" customFormat="1" ht="69" x14ac:dyDescent="0.3">
      <c r="A86" s="12">
        <v>1314</v>
      </c>
      <c r="B86" s="13">
        <v>3</v>
      </c>
      <c r="C86" s="13">
        <v>9</v>
      </c>
      <c r="D86" s="14"/>
      <c r="E86" s="15">
        <v>135</v>
      </c>
      <c r="F86" s="16" t="s">
        <v>264</v>
      </c>
      <c r="G86" s="15"/>
      <c r="H86" s="54"/>
      <c r="I86" s="55"/>
      <c r="J86" s="56"/>
    </row>
    <row r="87" spans="1:10" s="17" customFormat="1" ht="69" x14ac:dyDescent="0.3">
      <c r="A87" s="12">
        <v>1315</v>
      </c>
      <c r="B87" s="13">
        <v>3</v>
      </c>
      <c r="C87" s="13">
        <v>9</v>
      </c>
      <c r="D87" s="14"/>
      <c r="E87" s="15">
        <v>135</v>
      </c>
      <c r="F87" s="16" t="s">
        <v>263</v>
      </c>
      <c r="G87" s="15"/>
      <c r="H87" s="54"/>
      <c r="I87" s="55"/>
      <c r="J87" s="56"/>
    </row>
    <row r="88" spans="1:10" s="17" customFormat="1" ht="41.4" x14ac:dyDescent="0.3">
      <c r="A88" s="12">
        <v>1316</v>
      </c>
      <c r="B88" s="13">
        <v>3</v>
      </c>
      <c r="C88" s="13">
        <v>9</v>
      </c>
      <c r="D88" s="14"/>
      <c r="E88" s="15">
        <v>135</v>
      </c>
      <c r="F88" s="16" t="s">
        <v>262</v>
      </c>
      <c r="G88" s="15"/>
      <c r="H88" s="54"/>
      <c r="I88" s="55"/>
      <c r="J88" s="56"/>
    </row>
    <row r="89" spans="1:10" s="17" customFormat="1" ht="13.8" x14ac:dyDescent="0.3">
      <c r="A89" s="12">
        <v>1317</v>
      </c>
      <c r="B89" s="13">
        <v>3</v>
      </c>
      <c r="C89" s="13">
        <v>9</v>
      </c>
      <c r="D89" s="14"/>
      <c r="E89" s="15">
        <v>135</v>
      </c>
      <c r="F89" s="25" t="s">
        <v>1023</v>
      </c>
      <c r="G89" s="15"/>
      <c r="H89" s="54"/>
      <c r="I89" s="55"/>
      <c r="J89" s="56"/>
    </row>
    <row r="90" spans="1:10" s="17" customFormat="1" ht="27.6" x14ac:dyDescent="0.3">
      <c r="A90" s="12">
        <v>1318</v>
      </c>
      <c r="B90" s="13">
        <v>3</v>
      </c>
      <c r="C90" s="13">
        <v>9</v>
      </c>
      <c r="D90" s="14">
        <v>1</v>
      </c>
      <c r="E90" s="15">
        <v>135.1</v>
      </c>
      <c r="F90" s="16" t="s">
        <v>1070</v>
      </c>
      <c r="G90" s="15" t="s">
        <v>73</v>
      </c>
      <c r="H90" s="54">
        <v>1</v>
      </c>
      <c r="I90" s="55"/>
      <c r="J90" s="56">
        <f>ROUND($H90*I90,2)</f>
        <v>0</v>
      </c>
    </row>
    <row r="91" spans="1:10" s="17" customFormat="1" ht="13.8" x14ac:dyDescent="0.3">
      <c r="A91" s="12">
        <v>1319</v>
      </c>
      <c r="B91" s="13">
        <v>3</v>
      </c>
      <c r="C91" s="13">
        <v>9</v>
      </c>
      <c r="D91" s="14">
        <v>2</v>
      </c>
      <c r="E91" s="15">
        <v>135.19999999999999</v>
      </c>
      <c r="F91" s="16" t="s">
        <v>252</v>
      </c>
      <c r="G91" s="15" t="s">
        <v>73</v>
      </c>
      <c r="H91" s="54">
        <v>1</v>
      </c>
      <c r="I91" s="55"/>
      <c r="J91" s="56">
        <f>I91*J90</f>
        <v>0</v>
      </c>
    </row>
    <row r="92" spans="1:10" s="17" customFormat="1" ht="13.8" x14ac:dyDescent="0.3">
      <c r="A92" s="12">
        <v>1320</v>
      </c>
      <c r="B92" s="13">
        <v>3</v>
      </c>
      <c r="C92" s="13">
        <v>9</v>
      </c>
      <c r="D92" s="14">
        <v>3</v>
      </c>
      <c r="E92" s="15">
        <v>135.30000000000001</v>
      </c>
      <c r="F92" s="16" t="s">
        <v>251</v>
      </c>
      <c r="G92" s="15" t="s">
        <v>73</v>
      </c>
      <c r="H92" s="54">
        <v>1</v>
      </c>
      <c r="I92" s="55"/>
      <c r="J92" s="56">
        <f>J90*I92</f>
        <v>0</v>
      </c>
    </row>
    <row r="93" spans="1:10" s="17" customFormat="1" ht="13.8" x14ac:dyDescent="0.3">
      <c r="A93" s="12">
        <v>1321</v>
      </c>
      <c r="B93" s="13">
        <v>3</v>
      </c>
      <c r="C93" s="13">
        <v>9</v>
      </c>
      <c r="D93" s="14"/>
      <c r="E93" s="15">
        <v>136</v>
      </c>
      <c r="F93" s="25" t="s">
        <v>1024</v>
      </c>
      <c r="G93" s="15"/>
      <c r="H93" s="54"/>
      <c r="I93" s="55"/>
      <c r="J93" s="56"/>
    </row>
    <row r="94" spans="1:10" s="17" customFormat="1" ht="27.6" x14ac:dyDescent="0.3">
      <c r="A94" s="12">
        <v>1322</v>
      </c>
      <c r="B94" s="13">
        <v>3</v>
      </c>
      <c r="C94" s="13">
        <v>9</v>
      </c>
      <c r="D94" s="14">
        <v>4</v>
      </c>
      <c r="E94" s="15">
        <v>136.4</v>
      </c>
      <c r="F94" s="16" t="s">
        <v>1025</v>
      </c>
      <c r="G94" s="15" t="s">
        <v>73</v>
      </c>
      <c r="H94" s="54">
        <v>1</v>
      </c>
      <c r="I94" s="55"/>
      <c r="J94" s="56">
        <f>ROUND($H94*I94,2)</f>
        <v>0</v>
      </c>
    </row>
    <row r="95" spans="1:10" s="17" customFormat="1" ht="13.8" x14ac:dyDescent="0.3">
      <c r="A95" s="12">
        <v>1323</v>
      </c>
      <c r="B95" s="13">
        <v>3</v>
      </c>
      <c r="C95" s="13">
        <v>9</v>
      </c>
      <c r="D95" s="14">
        <v>5</v>
      </c>
      <c r="E95" s="15">
        <v>136.5</v>
      </c>
      <c r="F95" s="16" t="s">
        <v>252</v>
      </c>
      <c r="G95" s="15" t="s">
        <v>73</v>
      </c>
      <c r="H95" s="54">
        <v>1</v>
      </c>
      <c r="I95" s="55"/>
      <c r="J95" s="56">
        <f>I95*J94</f>
        <v>0</v>
      </c>
    </row>
    <row r="96" spans="1:10" s="17" customFormat="1" ht="13.8" x14ac:dyDescent="0.3">
      <c r="A96" s="12">
        <v>1324</v>
      </c>
      <c r="B96" s="13">
        <v>3</v>
      </c>
      <c r="C96" s="13">
        <v>9</v>
      </c>
      <c r="D96" s="14">
        <v>6</v>
      </c>
      <c r="E96" s="15">
        <v>136.6</v>
      </c>
      <c r="F96" s="16" t="s">
        <v>251</v>
      </c>
      <c r="G96" s="15" t="s">
        <v>73</v>
      </c>
      <c r="H96" s="54">
        <v>1</v>
      </c>
      <c r="I96" s="55"/>
      <c r="J96" s="56">
        <f>J94*I96</f>
        <v>0</v>
      </c>
    </row>
    <row r="97" spans="1:124" s="17" customFormat="1" ht="13.8" x14ac:dyDescent="0.3">
      <c r="A97" s="12">
        <v>1329</v>
      </c>
      <c r="B97" s="13">
        <v>3</v>
      </c>
      <c r="C97" s="13">
        <v>9</v>
      </c>
      <c r="D97" s="14"/>
      <c r="E97" s="15">
        <v>136</v>
      </c>
      <c r="F97" s="25" t="s">
        <v>259</v>
      </c>
      <c r="G97" s="15"/>
      <c r="H97" s="54"/>
      <c r="I97" s="55"/>
      <c r="J97" s="56"/>
    </row>
    <row r="98" spans="1:124" s="17" customFormat="1" ht="27.6" x14ac:dyDescent="0.3">
      <c r="A98" s="12">
        <v>1330</v>
      </c>
      <c r="B98" s="13">
        <v>3</v>
      </c>
      <c r="C98" s="13">
        <v>9</v>
      </c>
      <c r="D98" s="14">
        <v>10</v>
      </c>
      <c r="E98" s="15">
        <v>136.1</v>
      </c>
      <c r="F98" s="16" t="s">
        <v>258</v>
      </c>
      <c r="G98" s="15" t="s">
        <v>73</v>
      </c>
      <c r="H98" s="54">
        <v>1</v>
      </c>
      <c r="I98" s="55"/>
      <c r="J98" s="56">
        <f>ROUND($H98*I98,2)</f>
        <v>0</v>
      </c>
    </row>
    <row r="99" spans="1:124" s="17" customFormat="1" ht="13.8" x14ac:dyDescent="0.3">
      <c r="A99" s="12">
        <v>1331</v>
      </c>
      <c r="B99" s="13">
        <v>3</v>
      </c>
      <c r="C99" s="13">
        <v>9</v>
      </c>
      <c r="D99" s="14">
        <v>11</v>
      </c>
      <c r="E99" s="15">
        <v>136.11000000000001</v>
      </c>
      <c r="F99" s="16" t="s">
        <v>252</v>
      </c>
      <c r="G99" s="15" t="s">
        <v>73</v>
      </c>
      <c r="H99" s="54">
        <v>1</v>
      </c>
      <c r="I99" s="55"/>
      <c r="J99" s="56">
        <f>J98*I99</f>
        <v>0</v>
      </c>
    </row>
    <row r="100" spans="1:124" s="17" customFormat="1" ht="13.8" x14ac:dyDescent="0.3">
      <c r="A100" s="12">
        <v>1332</v>
      </c>
      <c r="B100" s="13">
        <v>3</v>
      </c>
      <c r="C100" s="13">
        <v>9</v>
      </c>
      <c r="D100" s="14">
        <v>12</v>
      </c>
      <c r="E100" s="15">
        <v>136.12</v>
      </c>
      <c r="F100" s="16" t="s">
        <v>251</v>
      </c>
      <c r="G100" s="15" t="s">
        <v>73</v>
      </c>
      <c r="H100" s="54">
        <v>1</v>
      </c>
      <c r="I100" s="55"/>
      <c r="J100" s="56">
        <f>J98*I100</f>
        <v>0</v>
      </c>
    </row>
    <row r="101" spans="1:124" s="17" customFormat="1" ht="13.8" x14ac:dyDescent="0.3">
      <c r="A101" s="12">
        <v>1333</v>
      </c>
      <c r="B101" s="13">
        <v>3</v>
      </c>
      <c r="C101" s="13">
        <v>9</v>
      </c>
      <c r="D101" s="14"/>
      <c r="E101" s="15">
        <v>136</v>
      </c>
      <c r="F101" s="25" t="s">
        <v>256</v>
      </c>
      <c r="G101" s="15"/>
      <c r="H101" s="54"/>
      <c r="I101" s="55"/>
      <c r="J101" s="56"/>
    </row>
    <row r="102" spans="1:124" s="17" customFormat="1" ht="27.6" x14ac:dyDescent="0.3">
      <c r="A102" s="12">
        <v>1334</v>
      </c>
      <c r="B102" s="13">
        <v>3</v>
      </c>
      <c r="C102" s="13">
        <v>9</v>
      </c>
      <c r="D102" s="14">
        <v>13</v>
      </c>
      <c r="E102" s="15">
        <v>136.13</v>
      </c>
      <c r="F102" s="16" t="s">
        <v>255</v>
      </c>
      <c r="G102" s="15" t="s">
        <v>73</v>
      </c>
      <c r="H102" s="54">
        <v>1</v>
      </c>
      <c r="I102" s="55"/>
      <c r="J102" s="56">
        <f>ROUND($H102*I102,2)</f>
        <v>0</v>
      </c>
    </row>
    <row r="103" spans="1:124" s="17" customFormat="1" ht="13.8" x14ac:dyDescent="0.3">
      <c r="A103" s="12">
        <v>1335</v>
      </c>
      <c r="B103" s="13">
        <v>3</v>
      </c>
      <c r="C103" s="13">
        <v>9</v>
      </c>
      <c r="D103" s="14">
        <v>14</v>
      </c>
      <c r="E103" s="15">
        <v>136.13999999999999</v>
      </c>
      <c r="F103" s="16" t="s">
        <v>252</v>
      </c>
      <c r="G103" s="15" t="s">
        <v>73</v>
      </c>
      <c r="H103" s="54">
        <v>1</v>
      </c>
      <c r="I103" s="55"/>
      <c r="J103" s="56">
        <f>I103*J102</f>
        <v>0</v>
      </c>
    </row>
    <row r="104" spans="1:124" s="17" customFormat="1" ht="13.8" x14ac:dyDescent="0.3">
      <c r="A104" s="12">
        <v>1336</v>
      </c>
      <c r="B104" s="13">
        <v>3</v>
      </c>
      <c r="C104" s="13">
        <v>9</v>
      </c>
      <c r="D104" s="14">
        <v>15</v>
      </c>
      <c r="E104" s="15">
        <v>136.15</v>
      </c>
      <c r="F104" s="16" t="s">
        <v>251</v>
      </c>
      <c r="G104" s="15" t="s">
        <v>73</v>
      </c>
      <c r="H104" s="54">
        <v>1</v>
      </c>
      <c r="I104" s="55"/>
      <c r="J104" s="56">
        <f>J102*I104</f>
        <v>0</v>
      </c>
    </row>
    <row r="105" spans="1:124" s="17" customFormat="1" ht="13.8" x14ac:dyDescent="0.3">
      <c r="A105" s="12">
        <v>1341</v>
      </c>
      <c r="B105" s="13">
        <v>3</v>
      </c>
      <c r="C105" s="13">
        <v>9</v>
      </c>
      <c r="D105" s="14"/>
      <c r="E105" s="15">
        <v>137</v>
      </c>
      <c r="F105" s="25" t="s">
        <v>254</v>
      </c>
      <c r="G105" s="15"/>
      <c r="H105" s="54"/>
      <c r="I105" s="55"/>
      <c r="J105" s="56"/>
    </row>
    <row r="106" spans="1:124" s="17" customFormat="1" ht="27.6" x14ac:dyDescent="0.3">
      <c r="A106" s="12">
        <v>1342</v>
      </c>
      <c r="B106" s="13">
        <v>3</v>
      </c>
      <c r="C106" s="13">
        <v>9</v>
      </c>
      <c r="D106" s="14">
        <v>19</v>
      </c>
      <c r="E106" s="15">
        <v>137.22</v>
      </c>
      <c r="F106" s="16" t="s">
        <v>253</v>
      </c>
      <c r="G106" s="15" t="s">
        <v>73</v>
      </c>
      <c r="H106" s="54">
        <v>1</v>
      </c>
      <c r="I106" s="55"/>
      <c r="J106" s="56">
        <f>ROUND($H106*I106,2)</f>
        <v>0</v>
      </c>
    </row>
    <row r="107" spans="1:124" s="17" customFormat="1" ht="13.8" x14ac:dyDescent="0.3">
      <c r="A107" s="12">
        <v>1343</v>
      </c>
      <c r="B107" s="13">
        <v>3</v>
      </c>
      <c r="C107" s="13">
        <v>9</v>
      </c>
      <c r="D107" s="14">
        <v>20</v>
      </c>
      <c r="E107" s="15">
        <v>137.22999999999999</v>
      </c>
      <c r="F107" s="16" t="s">
        <v>252</v>
      </c>
      <c r="G107" s="15" t="s">
        <v>73</v>
      </c>
      <c r="H107" s="54">
        <v>1</v>
      </c>
      <c r="I107" s="55"/>
      <c r="J107" s="56">
        <f>J106*I107</f>
        <v>0</v>
      </c>
    </row>
    <row r="108" spans="1:124" s="17" customFormat="1" ht="13.8" x14ac:dyDescent="0.3">
      <c r="A108" s="12">
        <v>1344</v>
      </c>
      <c r="B108" s="13">
        <v>3</v>
      </c>
      <c r="C108" s="13">
        <v>9</v>
      </c>
      <c r="D108" s="14">
        <v>21</v>
      </c>
      <c r="E108" s="15">
        <v>137.24</v>
      </c>
      <c r="F108" s="16" t="s">
        <v>251</v>
      </c>
      <c r="G108" s="15" t="s">
        <v>73</v>
      </c>
      <c r="H108" s="54">
        <v>1</v>
      </c>
      <c r="I108" s="55"/>
      <c r="J108" s="56">
        <f>J106*I108</f>
        <v>0</v>
      </c>
    </row>
    <row r="109" spans="1:124" s="17" customFormat="1" ht="13.8" x14ac:dyDescent="0.3">
      <c r="A109" s="12"/>
      <c r="B109" s="13"/>
      <c r="C109" s="13"/>
      <c r="D109" s="14"/>
      <c r="E109" s="15"/>
      <c r="F109" s="16"/>
      <c r="G109" s="15"/>
      <c r="H109" s="54"/>
      <c r="I109" s="55"/>
      <c r="J109" s="56"/>
    </row>
    <row r="110" spans="1:124" s="17" customFormat="1" ht="13.8" x14ac:dyDescent="0.3">
      <c r="A110" s="12"/>
      <c r="B110" s="13"/>
      <c r="C110" s="13"/>
      <c r="D110" s="14"/>
      <c r="E110" s="15"/>
      <c r="F110" s="18" t="s">
        <v>1053</v>
      </c>
      <c r="G110" s="15"/>
      <c r="H110" s="54"/>
      <c r="I110" s="55"/>
      <c r="J110" s="56"/>
    </row>
    <row r="111" spans="1:124" s="17" customFormat="1" ht="13.8" x14ac:dyDescent="0.3">
      <c r="A111" s="12"/>
      <c r="B111" s="13"/>
      <c r="C111" s="13"/>
      <c r="D111" s="14"/>
      <c r="E111" s="15"/>
      <c r="F111" s="16"/>
      <c r="G111" s="15"/>
      <c r="H111" s="54"/>
      <c r="I111" s="55"/>
      <c r="J111" s="56"/>
    </row>
    <row r="112" spans="1:124" s="31" customFormat="1" ht="13.8" x14ac:dyDescent="0.3">
      <c r="A112" s="32">
        <v>1350</v>
      </c>
      <c r="B112" s="33">
        <v>3</v>
      </c>
      <c r="C112" s="33">
        <v>10</v>
      </c>
      <c r="D112" s="34">
        <v>5</v>
      </c>
      <c r="E112" s="15">
        <v>139.5</v>
      </c>
      <c r="F112" s="16" t="s">
        <v>1027</v>
      </c>
      <c r="G112" s="15" t="s">
        <v>230</v>
      </c>
      <c r="H112" s="54">
        <v>225</v>
      </c>
      <c r="I112" s="55"/>
      <c r="J112" s="56">
        <f>SUM(J4:J59)</f>
        <v>0</v>
      </c>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row>
    <row r="113" spans="1:124" s="31" customFormat="1" ht="13.8" x14ac:dyDescent="0.3">
      <c r="A113" s="32">
        <v>1353</v>
      </c>
      <c r="B113" s="33">
        <v>3</v>
      </c>
      <c r="C113" s="33">
        <v>10</v>
      </c>
      <c r="D113" s="34">
        <v>8</v>
      </c>
      <c r="E113" s="15">
        <v>139.9</v>
      </c>
      <c r="F113" s="16" t="s">
        <v>1029</v>
      </c>
      <c r="G113" s="15" t="s">
        <v>230</v>
      </c>
      <c r="H113" s="54">
        <v>240</v>
      </c>
      <c r="I113" s="55"/>
      <c r="J113" s="56">
        <f>SUM(J62:J81)</f>
        <v>0</v>
      </c>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row>
    <row r="114" spans="1:124" s="31" customFormat="1" ht="13.8" x14ac:dyDescent="0.3">
      <c r="A114" s="35">
        <v>1354</v>
      </c>
      <c r="B114" s="36">
        <v>3</v>
      </c>
      <c r="C114" s="36">
        <v>10</v>
      </c>
      <c r="D114" s="37">
        <v>9</v>
      </c>
      <c r="E114" s="38">
        <v>139.1</v>
      </c>
      <c r="F114" s="39" t="s">
        <v>232</v>
      </c>
      <c r="G114" s="38" t="s">
        <v>230</v>
      </c>
      <c r="H114" s="60">
        <v>244</v>
      </c>
      <c r="I114" s="61"/>
      <c r="J114" s="62">
        <f>SUM(J83:J108)</f>
        <v>0</v>
      </c>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row>
    <row r="115" spans="1:124" x14ac:dyDescent="0.3">
      <c r="A115" s="41"/>
      <c r="B115" s="40"/>
      <c r="C115" s="40"/>
      <c r="D115" s="40"/>
      <c r="E115" s="40"/>
      <c r="F115" s="40"/>
      <c r="G115" s="40"/>
      <c r="H115" s="40"/>
      <c r="I115" s="40"/>
      <c r="J115" s="66">
        <f>SUM(J112:J114)</f>
        <v>0</v>
      </c>
    </row>
  </sheetData>
  <protectedRanges>
    <protectedRange sqref="H1 J1:J2 I2" name="BOQ Rate n Amount_2"/>
    <protectedRange sqref="I3:J114" name="BOQ Rate n Amount_2_1"/>
  </protectedRanges>
  <mergeCells count="1">
    <mergeCell ref="H1:J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9531-4D4E-483B-ABE9-16F662DE19D1}">
  <dimension ref="A1:D13"/>
  <sheetViews>
    <sheetView tabSelected="1" workbookViewId="0">
      <selection activeCell="G16" sqref="G16"/>
    </sheetView>
  </sheetViews>
  <sheetFormatPr defaultRowHeight="14.4" x14ac:dyDescent="0.3"/>
  <cols>
    <col min="1" max="1" width="6" customWidth="1"/>
    <col min="2" max="2" width="47.21875" customWidth="1"/>
    <col min="3" max="3" width="16.77734375" customWidth="1"/>
    <col min="4" max="4" width="26.109375" customWidth="1"/>
  </cols>
  <sheetData>
    <row r="1" spans="1:4" ht="15" thickTop="1" x14ac:dyDescent="0.3">
      <c r="A1" s="97" t="s">
        <v>1053</v>
      </c>
      <c r="B1" s="98"/>
      <c r="C1" s="98"/>
      <c r="D1" s="99"/>
    </row>
    <row r="2" spans="1:4" ht="15" thickBot="1" x14ac:dyDescent="0.35">
      <c r="A2" s="100"/>
      <c r="B2" s="101"/>
      <c r="C2" s="101"/>
      <c r="D2" s="102"/>
    </row>
    <row r="3" spans="1:4" ht="18.600000000000001" thickTop="1" x14ac:dyDescent="0.35">
      <c r="A3" s="103" t="s">
        <v>1054</v>
      </c>
      <c r="B3" s="104"/>
      <c r="C3" s="104"/>
      <c r="D3" s="105"/>
    </row>
    <row r="4" spans="1:4" ht="18.600000000000001" thickBot="1" x14ac:dyDescent="0.4">
      <c r="A4" s="106" t="s">
        <v>1061</v>
      </c>
      <c r="B4" s="107"/>
      <c r="C4" s="107"/>
      <c r="D4" s="108"/>
    </row>
    <row r="5" spans="1:4" ht="36" x14ac:dyDescent="0.3">
      <c r="A5" s="109" t="s">
        <v>1055</v>
      </c>
      <c r="B5" s="110"/>
      <c r="C5" s="77"/>
      <c r="D5" s="78" t="s">
        <v>9</v>
      </c>
    </row>
    <row r="6" spans="1:4" ht="18" x14ac:dyDescent="0.35">
      <c r="A6" s="79">
        <v>1</v>
      </c>
      <c r="B6" s="79" t="s">
        <v>1056</v>
      </c>
      <c r="C6" s="80" t="s">
        <v>1057</v>
      </c>
      <c r="D6" s="81"/>
    </row>
    <row r="7" spans="1:4" ht="18" x14ac:dyDescent="0.35">
      <c r="A7" s="79">
        <v>2</v>
      </c>
      <c r="B7" s="79" t="s">
        <v>1062</v>
      </c>
      <c r="C7" s="80" t="s">
        <v>1057</v>
      </c>
      <c r="D7" s="81"/>
    </row>
    <row r="8" spans="1:4" ht="18" x14ac:dyDescent="0.35">
      <c r="A8" s="79">
        <v>3</v>
      </c>
      <c r="B8" s="79" t="s">
        <v>1063</v>
      </c>
      <c r="C8" s="80" t="s">
        <v>1057</v>
      </c>
      <c r="D8" s="81"/>
    </row>
    <row r="9" spans="1:4" ht="18" x14ac:dyDescent="0.35">
      <c r="A9" s="84">
        <v>4</v>
      </c>
      <c r="B9" s="79" t="s">
        <v>1064</v>
      </c>
      <c r="C9" s="80" t="s">
        <v>1057</v>
      </c>
      <c r="D9" s="81"/>
    </row>
    <row r="10" spans="1:4" ht="18" x14ac:dyDescent="0.35">
      <c r="A10" s="111" t="s">
        <v>1058</v>
      </c>
      <c r="B10" s="112"/>
      <c r="C10" s="82" t="s">
        <v>1057</v>
      </c>
      <c r="D10" s="83"/>
    </row>
    <row r="11" spans="1:4" ht="18" x14ac:dyDescent="0.35">
      <c r="A11" s="93" t="s">
        <v>1059</v>
      </c>
      <c r="B11" s="94"/>
      <c r="C11" s="80" t="s">
        <v>1057</v>
      </c>
      <c r="D11" s="85"/>
    </row>
    <row r="12" spans="1:4" ht="18.600000000000001" thickBot="1" x14ac:dyDescent="0.4">
      <c r="A12" s="95" t="s">
        <v>1060</v>
      </c>
      <c r="B12" s="96"/>
      <c r="C12" s="86" t="s">
        <v>1057</v>
      </c>
      <c r="D12" s="87"/>
    </row>
    <row r="13" spans="1:4" ht="15" thickTop="1" x14ac:dyDescent="0.3"/>
  </sheetData>
  <mergeCells count="7">
    <mergeCell ref="A11:B11"/>
    <mergeCell ref="A12:B12"/>
    <mergeCell ref="A1:D2"/>
    <mergeCell ref="A3:D3"/>
    <mergeCell ref="A4:D4"/>
    <mergeCell ref="A5:B5"/>
    <mergeCell ref="A10:B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P&amp;G UNPRICED</vt:lpstr>
      <vt:lpstr>STREETSALIVE UNPRICED BOQ</vt:lpstr>
      <vt:lpstr>EL-KERO UNPRICED</vt:lpstr>
      <vt:lpstr>SKATEISTAN UNPRICED</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Zukis</dc:creator>
  <cp:lastModifiedBy>zukisani.myeko@zanecebo.co.za</cp:lastModifiedBy>
  <dcterms:created xsi:type="dcterms:W3CDTF">2022-07-28T08:57:25Z</dcterms:created>
  <dcterms:modified xsi:type="dcterms:W3CDTF">2023-06-06T07:58:21Z</dcterms:modified>
</cp:coreProperties>
</file>